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11640" tabRatio="923"/>
  </bookViews>
  <sheets>
    <sheet name="Reporte 2009" sheetId="10" r:id="rId1"/>
    <sheet name="Por Entidad Federativa" sheetId="12" r:id="rId2"/>
    <sheet name="Por Entidad y Tipo" sheetId="14" r:id="rId3"/>
    <sheet name="PRINCIPALES DONATARIAS" sheetId="15" r:id="rId4"/>
  </sheets>
  <definedNames>
    <definedName name="_xlnm._FilterDatabase" localSheetId="1" hidden="1">'Por Entidad Federativa'!$A$1:$I$36</definedName>
    <definedName name="_xlnm._FilterDatabase" localSheetId="2" hidden="1">'Por Entidad y Tipo'!$A$1:$O$36</definedName>
    <definedName name="_xlnm._FilterDatabase" localSheetId="0" hidden="1">'Reporte 2009'!$A$1:$I$6481</definedName>
    <definedName name="_xlnm.Print_Area" localSheetId="2">'Por Entidad y Tipo'!$A$1:$O$36</definedName>
    <definedName name="_xlnm.Print_Area" localSheetId="3">'PRINCIPALES DONATARIAS'!$A$1:$L$34</definedName>
    <definedName name="_xlnm.Print_Area" localSheetId="0">'Reporte 2009'!$A$1:$I$6481</definedName>
  </definedNames>
  <calcPr calcId="125725"/>
</workbook>
</file>

<file path=xl/calcChain.xml><?xml version="1.0" encoding="utf-8"?>
<calcChain xmlns="http://schemas.openxmlformats.org/spreadsheetml/2006/main">
  <c r="K34" i="15"/>
  <c r="H34"/>
  <c r="L34" s="1"/>
  <c r="H33"/>
  <c r="L33" s="1"/>
  <c r="K32"/>
  <c r="H32"/>
  <c r="L32" s="1"/>
  <c r="K31"/>
  <c r="H31"/>
  <c r="L31" s="1"/>
  <c r="H30"/>
  <c r="L30" s="1"/>
  <c r="K29"/>
  <c r="H29"/>
  <c r="L29" s="1"/>
  <c r="K28"/>
  <c r="H28"/>
  <c r="L28" s="1"/>
  <c r="H27"/>
  <c r="L27" s="1"/>
  <c r="H26"/>
  <c r="L26" s="1"/>
  <c r="K25"/>
  <c r="H25"/>
  <c r="L25" s="1"/>
  <c r="L24"/>
  <c r="H24"/>
  <c r="K23"/>
  <c r="H23"/>
  <c r="L23" s="1"/>
  <c r="H22"/>
  <c r="L22" s="1"/>
  <c r="K21"/>
  <c r="H21"/>
  <c r="L21" s="1"/>
  <c r="L20"/>
  <c r="H20"/>
  <c r="L19"/>
  <c r="H19"/>
  <c r="K18"/>
  <c r="H18"/>
  <c r="L18" s="1"/>
  <c r="K17"/>
  <c r="H17"/>
  <c r="L17" s="1"/>
  <c r="K16"/>
  <c r="H16"/>
  <c r="L16" s="1"/>
  <c r="K15"/>
  <c r="H15"/>
  <c r="L15" s="1"/>
  <c r="K14"/>
  <c r="H14"/>
  <c r="L14" s="1"/>
  <c r="H13"/>
  <c r="L13" s="1"/>
  <c r="K12"/>
  <c r="H12"/>
  <c r="L12" s="1"/>
  <c r="K11"/>
  <c r="H11"/>
  <c r="L11" s="1"/>
  <c r="K10"/>
  <c r="H10"/>
  <c r="L10" s="1"/>
  <c r="K9"/>
  <c r="H9"/>
  <c r="L9" s="1"/>
  <c r="K8"/>
  <c r="H8"/>
  <c r="L8" s="1"/>
  <c r="K7"/>
  <c r="H7"/>
  <c r="L7" s="1"/>
  <c r="K6"/>
  <c r="H6"/>
  <c r="L6" s="1"/>
  <c r="K5"/>
  <c r="H5"/>
  <c r="L5" s="1"/>
  <c r="K4"/>
  <c r="H4"/>
  <c r="L4" s="1"/>
  <c r="G6447" i="10" l="1"/>
  <c r="F6447"/>
  <c r="D6447"/>
  <c r="C6447"/>
  <c r="F6103"/>
  <c r="D6103"/>
  <c r="C6103"/>
  <c r="F5943"/>
  <c r="D5943"/>
  <c r="C5943"/>
  <c r="F5545"/>
  <c r="D5545"/>
  <c r="C5545"/>
  <c r="G4412"/>
  <c r="F4412"/>
  <c r="D4412"/>
  <c r="C4412"/>
  <c r="I6478"/>
  <c r="E6446"/>
  <c r="E6304"/>
  <c r="E6303"/>
  <c r="H6302"/>
  <c r="E6302"/>
  <c r="H6102"/>
  <c r="E6063"/>
  <c r="E6061"/>
  <c r="I5942"/>
  <c r="H5941"/>
  <c r="E5941"/>
  <c r="E5902"/>
  <c r="E5692"/>
  <c r="E5691"/>
  <c r="I5690"/>
  <c r="E5689"/>
  <c r="H5688"/>
  <c r="E5688"/>
  <c r="E5686"/>
  <c r="H5684"/>
  <c r="E5684"/>
  <c r="I5544"/>
  <c r="I5422"/>
  <c r="E5421"/>
  <c r="E5420"/>
  <c r="E5346"/>
  <c r="E5345"/>
  <c r="E5344"/>
  <c r="H5343"/>
  <c r="E5343"/>
  <c r="E5186"/>
  <c r="E5185"/>
  <c r="E5184"/>
  <c r="E5183"/>
  <c r="H5181"/>
  <c r="E5181"/>
  <c r="H5180"/>
  <c r="E5180"/>
  <c r="H4843"/>
  <c r="E4843"/>
  <c r="E4840"/>
  <c r="E4839"/>
  <c r="E4837"/>
  <c r="E4836"/>
  <c r="E4835"/>
  <c r="E4834"/>
  <c r="E4833"/>
  <c r="E4832"/>
  <c r="E4831"/>
  <c r="H4826"/>
  <c r="E4826"/>
  <c r="E4825"/>
  <c r="H4823"/>
  <c r="E4823"/>
  <c r="E4822"/>
  <c r="E4821"/>
  <c r="E4819"/>
  <c r="E4818"/>
  <c r="E4817"/>
  <c r="E4411"/>
  <c r="H4410"/>
  <c r="E4410"/>
  <c r="H4408"/>
  <c r="E4408"/>
  <c r="H4407"/>
  <c r="E4407"/>
  <c r="E4052"/>
  <c r="E4051"/>
  <c r="E4064"/>
  <c r="E4063"/>
  <c r="E4062"/>
  <c r="H4059"/>
  <c r="E4059"/>
  <c r="H4058"/>
  <c r="E4058"/>
  <c r="E4057"/>
  <c r="H4056"/>
  <c r="E4056"/>
  <c r="E3652"/>
  <c r="H3650"/>
  <c r="E3650"/>
  <c r="H3649"/>
  <c r="E3649"/>
  <c r="H3647"/>
  <c r="E3647"/>
  <c r="H3646"/>
  <c r="E3646"/>
  <c r="H3645"/>
  <c r="E3645"/>
  <c r="H3643"/>
  <c r="E3643"/>
  <c r="E3136"/>
  <c r="E3135"/>
  <c r="E3134"/>
  <c r="F3086"/>
  <c r="D3086"/>
  <c r="C3086"/>
  <c r="E3080"/>
  <c r="E3079"/>
  <c r="E3078"/>
  <c r="E3077"/>
  <c r="H3075"/>
  <c r="E3075"/>
  <c r="E3074"/>
  <c r="E3072"/>
  <c r="G912"/>
  <c r="F912"/>
  <c r="D912"/>
  <c r="C912"/>
  <c r="E904"/>
  <c r="H903"/>
  <c r="E903"/>
  <c r="E902"/>
  <c r="H901"/>
  <c r="E901"/>
  <c r="G711"/>
  <c r="F711"/>
  <c r="D711"/>
  <c r="C711"/>
  <c r="G345"/>
  <c r="F345"/>
  <c r="D345"/>
  <c r="C345"/>
  <c r="G277"/>
  <c r="F277"/>
  <c r="D277"/>
  <c r="C277"/>
  <c r="H269"/>
  <c r="E269"/>
  <c r="E268"/>
  <c r="E267"/>
  <c r="E266"/>
  <c r="H265"/>
  <c r="E264"/>
  <c r="E263"/>
  <c r="H262"/>
  <c r="E262"/>
  <c r="F90"/>
  <c r="D90"/>
  <c r="C90"/>
  <c r="I5902" l="1"/>
  <c r="I5941"/>
  <c r="I6446"/>
  <c r="I5684"/>
  <c r="I5686"/>
  <c r="I5688"/>
  <c r="I6304"/>
  <c r="I6302"/>
  <c r="I6303"/>
  <c r="I6102"/>
  <c r="I6061"/>
  <c r="I6063"/>
  <c r="I5692"/>
  <c r="I5689"/>
  <c r="I5691"/>
  <c r="I5420"/>
  <c r="I5421"/>
  <c r="I5343"/>
  <c r="I5344"/>
  <c r="I5345"/>
  <c r="I5346"/>
  <c r="I5180"/>
  <c r="I5181"/>
  <c r="I5183"/>
  <c r="I5184"/>
  <c r="I5185"/>
  <c r="I5186"/>
  <c r="I4817"/>
  <c r="I4818"/>
  <c r="I4819"/>
  <c r="I4821"/>
  <c r="I4822"/>
  <c r="I4823"/>
  <c r="I4825"/>
  <c r="I4826"/>
  <c r="I4831"/>
  <c r="I4832"/>
  <c r="I4833"/>
  <c r="I4834"/>
  <c r="I4835"/>
  <c r="I4836"/>
  <c r="I4837"/>
  <c r="I4839"/>
  <c r="I4840"/>
  <c r="I4843"/>
  <c r="I3072"/>
  <c r="I3074"/>
  <c r="I3075"/>
  <c r="I3077"/>
  <c r="I3643"/>
  <c r="I3645"/>
  <c r="I3646"/>
  <c r="I3647"/>
  <c r="I4056"/>
  <c r="I4057"/>
  <c r="I4058"/>
  <c r="I4059"/>
  <c r="I4407"/>
  <c r="I4408"/>
  <c r="I4410"/>
  <c r="I4411"/>
  <c r="I4062"/>
  <c r="I4063"/>
  <c r="I4064"/>
  <c r="I4051"/>
  <c r="I4052"/>
  <c r="I3649"/>
  <c r="I3650"/>
  <c r="I3652"/>
  <c r="I3134"/>
  <c r="I3136"/>
  <c r="I3135"/>
  <c r="I3078"/>
  <c r="I3079"/>
  <c r="I3080"/>
  <c r="I901"/>
  <c r="I902"/>
  <c r="I903"/>
  <c r="I904"/>
  <c r="I262"/>
  <c r="I263"/>
  <c r="I264"/>
  <c r="I265"/>
  <c r="I266"/>
  <c r="I267"/>
  <c r="I268"/>
  <c r="I269"/>
  <c r="E89" l="1"/>
  <c r="I88"/>
  <c r="E313"/>
  <c r="G2809"/>
  <c r="F2809"/>
  <c r="D2809"/>
  <c r="I89" l="1"/>
  <c r="I313"/>
  <c r="C2809" l="1"/>
  <c r="H2808"/>
  <c r="E2808"/>
  <c r="G5701"/>
  <c r="F5701"/>
  <c r="D5701"/>
  <c r="C5701"/>
  <c r="E5700"/>
  <c r="E5682"/>
  <c r="E5541"/>
  <c r="I2808" l="1"/>
  <c r="I5682"/>
  <c r="I5700"/>
  <c r="I5541"/>
  <c r="E4371" l="1"/>
  <c r="I4336"/>
  <c r="E4377"/>
  <c r="E4375"/>
  <c r="E4374"/>
  <c r="H4373"/>
  <c r="E4373"/>
  <c r="E4372"/>
  <c r="E4370"/>
  <c r="H4369"/>
  <c r="E4369"/>
  <c r="H4368"/>
  <c r="E4368"/>
  <c r="E4367"/>
  <c r="E4366"/>
  <c r="E4365"/>
  <c r="H4364"/>
  <c r="E4364"/>
  <c r="E4363"/>
  <c r="H4362"/>
  <c r="E4362"/>
  <c r="H4360"/>
  <c r="E4360"/>
  <c r="H4359"/>
  <c r="E4359"/>
  <c r="E4358"/>
  <c r="H4357"/>
  <c r="E4357"/>
  <c r="E4353"/>
  <c r="E4352"/>
  <c r="H4351"/>
  <c r="E4351"/>
  <c r="H4350"/>
  <c r="E4350"/>
  <c r="H4349"/>
  <c r="E4349"/>
  <c r="H4345"/>
  <c r="E4345"/>
  <c r="H4344"/>
  <c r="E4344"/>
  <c r="E4343"/>
  <c r="E4342"/>
  <c r="H4341"/>
  <c r="E4341"/>
  <c r="H4340"/>
  <c r="E4340"/>
  <c r="H4339"/>
  <c r="E4339"/>
  <c r="E4338"/>
  <c r="E4337"/>
  <c r="E4335"/>
  <c r="E4334"/>
  <c r="E4333"/>
  <c r="E4331"/>
  <c r="E4330"/>
  <c r="H4326"/>
  <c r="E4326"/>
  <c r="E4325"/>
  <c r="H4323"/>
  <c r="E4322"/>
  <c r="I4321"/>
  <c r="E4320"/>
  <c r="E4319"/>
  <c r="E4318"/>
  <c r="H4317"/>
  <c r="E4317"/>
  <c r="H4316"/>
  <c r="E4316"/>
  <c r="H4314"/>
  <c r="E4314"/>
  <c r="E4313"/>
  <c r="H4312"/>
  <c r="E4312"/>
  <c r="H4311"/>
  <c r="E4311"/>
  <c r="C319"/>
  <c r="C439"/>
  <c r="C977"/>
  <c r="C2847"/>
  <c r="C3139"/>
  <c r="C3217"/>
  <c r="C3658"/>
  <c r="C4069"/>
  <c r="C4305"/>
  <c r="C4444"/>
  <c r="C4858"/>
  <c r="C4970"/>
  <c r="C5189"/>
  <c r="C5352"/>
  <c r="C5425"/>
  <c r="C6067"/>
  <c r="C6307"/>
  <c r="F6307"/>
  <c r="D6307"/>
  <c r="G6067"/>
  <c r="F6067"/>
  <c r="D6067"/>
  <c r="G5905"/>
  <c r="F5905"/>
  <c r="D5905"/>
  <c r="C5905"/>
  <c r="F5425"/>
  <c r="D5425"/>
  <c r="F5352"/>
  <c r="D5352"/>
  <c r="G5189"/>
  <c r="F5189"/>
  <c r="D5189"/>
  <c r="F4970"/>
  <c r="D4970"/>
  <c r="G4858"/>
  <c r="F4858"/>
  <c r="D4858"/>
  <c r="F4444"/>
  <c r="D4444"/>
  <c r="G4305"/>
  <c r="F4305"/>
  <c r="D4305"/>
  <c r="F4069"/>
  <c r="D4069"/>
  <c r="G3658"/>
  <c r="F3658"/>
  <c r="D3658"/>
  <c r="F3217"/>
  <c r="D3217"/>
  <c r="G3139"/>
  <c r="F3139"/>
  <c r="D3139"/>
  <c r="F2847"/>
  <c r="D2847"/>
  <c r="G977"/>
  <c r="F977"/>
  <c r="D977"/>
  <c r="F439"/>
  <c r="D439"/>
  <c r="F319"/>
  <c r="D319"/>
  <c r="E6473"/>
  <c r="E6472"/>
  <c r="E6470"/>
  <c r="E6469"/>
  <c r="E6466"/>
  <c r="H6465"/>
  <c r="E6465"/>
  <c r="E6463"/>
  <c r="E6462"/>
  <c r="E6461"/>
  <c r="E6460"/>
  <c r="E6459"/>
  <c r="E6458"/>
  <c r="E6457"/>
  <c r="E6456"/>
  <c r="H6455"/>
  <c r="E6455"/>
  <c r="H6454"/>
  <c r="E6454"/>
  <c r="H6453"/>
  <c r="E6453"/>
  <c r="H6418"/>
  <c r="E6418"/>
  <c r="E6417"/>
  <c r="E6416"/>
  <c r="E6415"/>
  <c r="E6414"/>
  <c r="E6412"/>
  <c r="E6410"/>
  <c r="H6409"/>
  <c r="E6409"/>
  <c r="E6407"/>
  <c r="E6406"/>
  <c r="H6405"/>
  <c r="E6405"/>
  <c r="E6404"/>
  <c r="E6403"/>
  <c r="E6401"/>
  <c r="E6400"/>
  <c r="E6399"/>
  <c r="E6398"/>
  <c r="E6397"/>
  <c r="H6442"/>
  <c r="E6442"/>
  <c r="E6441"/>
  <c r="E6437"/>
  <c r="E6436"/>
  <c r="E6435"/>
  <c r="E6434"/>
  <c r="E6433"/>
  <c r="E6432"/>
  <c r="H6429"/>
  <c r="E6429"/>
  <c r="E6428"/>
  <c r="E6426"/>
  <c r="E6423"/>
  <c r="E6422"/>
  <c r="E6421"/>
  <c r="E6420"/>
  <c r="E6439"/>
  <c r="I6382"/>
  <c r="I6368"/>
  <c r="E6395"/>
  <c r="E6394"/>
  <c r="E6393"/>
  <c r="H6392"/>
  <c r="E6392"/>
  <c r="H6391"/>
  <c r="E6391"/>
  <c r="E6390"/>
  <c r="H6389"/>
  <c r="E6389"/>
  <c r="E6387"/>
  <c r="H6386"/>
  <c r="E6386"/>
  <c r="H6385"/>
  <c r="E6385"/>
  <c r="E6384"/>
  <c r="E6383"/>
  <c r="E6381"/>
  <c r="E6380"/>
  <c r="H6379"/>
  <c r="E6379"/>
  <c r="E6377"/>
  <c r="E6375"/>
  <c r="H6374"/>
  <c r="E6374"/>
  <c r="E6372"/>
  <c r="E6371"/>
  <c r="H6370"/>
  <c r="E6370"/>
  <c r="H6369"/>
  <c r="E6369"/>
  <c r="E6367"/>
  <c r="E6366"/>
  <c r="E6365"/>
  <c r="E6364"/>
  <c r="E6362"/>
  <c r="H6361"/>
  <c r="E6361"/>
  <c r="E6360"/>
  <c r="E6358"/>
  <c r="E6356"/>
  <c r="E6355"/>
  <c r="E6354"/>
  <c r="E6352"/>
  <c r="E6351"/>
  <c r="H6350"/>
  <c r="E6350"/>
  <c r="E6349"/>
  <c r="E6348"/>
  <c r="E6347"/>
  <c r="H6346"/>
  <c r="E6346"/>
  <c r="H6345"/>
  <c r="E6345"/>
  <c r="H6344"/>
  <c r="E6344"/>
  <c r="E6343"/>
  <c r="E6342"/>
  <c r="H6340"/>
  <c r="E6340"/>
  <c r="E6339"/>
  <c r="E6338"/>
  <c r="H6335"/>
  <c r="E6335"/>
  <c r="E6334"/>
  <c r="H6333"/>
  <c r="E6333"/>
  <c r="E6331"/>
  <c r="H6330"/>
  <c r="E6330"/>
  <c r="E6329"/>
  <c r="E6328"/>
  <c r="E6326"/>
  <c r="H6325"/>
  <c r="E6325"/>
  <c r="H6324"/>
  <c r="E6324"/>
  <c r="E6323"/>
  <c r="E6322"/>
  <c r="E6321"/>
  <c r="E6320"/>
  <c r="H6319"/>
  <c r="E6319"/>
  <c r="H6318"/>
  <c r="E6318"/>
  <c r="H6317"/>
  <c r="E6317"/>
  <c r="E6316"/>
  <c r="H6315"/>
  <c r="E6315"/>
  <c r="H6313"/>
  <c r="E6313"/>
  <c r="H6306"/>
  <c r="E6306"/>
  <c r="E6282"/>
  <c r="E6279"/>
  <c r="E6278"/>
  <c r="E6272"/>
  <c r="E6266"/>
  <c r="E6261"/>
  <c r="E6260"/>
  <c r="E6259"/>
  <c r="E6251"/>
  <c r="E6256"/>
  <c r="E6254"/>
  <c r="E6250"/>
  <c r="H6245"/>
  <c r="E6245"/>
  <c r="E6242"/>
  <c r="E6241"/>
  <c r="E6240"/>
  <c r="E6238"/>
  <c r="E6237"/>
  <c r="E6300"/>
  <c r="E6295"/>
  <c r="E6294"/>
  <c r="E6293"/>
  <c r="E6290"/>
  <c r="E6289"/>
  <c r="E6286"/>
  <c r="E6285"/>
  <c r="E6284"/>
  <c r="E6297"/>
  <c r="I6210"/>
  <c r="I6209"/>
  <c r="I6198"/>
  <c r="H6235"/>
  <c r="E6235"/>
  <c r="E6234"/>
  <c r="H6232"/>
  <c r="E6232"/>
  <c r="H6230"/>
  <c r="E6230"/>
  <c r="E6228"/>
  <c r="E6227"/>
  <c r="E6226"/>
  <c r="E6225"/>
  <c r="E6224"/>
  <c r="H6222"/>
  <c r="E6222"/>
  <c r="E6221"/>
  <c r="H6220"/>
  <c r="E6220"/>
  <c r="H6218"/>
  <c r="E6218"/>
  <c r="E6216"/>
  <c r="E6215"/>
  <c r="E6214"/>
  <c r="E6213"/>
  <c r="H6212"/>
  <c r="E6212"/>
  <c r="H6211"/>
  <c r="E6211"/>
  <c r="E6208"/>
  <c r="E6207"/>
  <c r="E6206"/>
  <c r="E6205"/>
  <c r="E6204"/>
  <c r="H6202"/>
  <c r="E6202"/>
  <c r="E6201"/>
  <c r="E6200"/>
  <c r="E6197"/>
  <c r="E6196"/>
  <c r="H6195"/>
  <c r="E6195"/>
  <c r="H6194"/>
  <c r="E6194"/>
  <c r="H6191"/>
  <c r="E6191"/>
  <c r="H6190"/>
  <c r="E6190"/>
  <c r="E6188"/>
  <c r="E6186"/>
  <c r="E6182"/>
  <c r="H6181"/>
  <c r="E6181"/>
  <c r="E6180"/>
  <c r="E6179"/>
  <c r="E6178"/>
  <c r="H6176"/>
  <c r="H6174"/>
  <c r="E6174"/>
  <c r="H6173"/>
  <c r="E6173"/>
  <c r="H6172"/>
  <c r="E6172"/>
  <c r="E6170"/>
  <c r="E6169"/>
  <c r="H6168"/>
  <c r="E6168"/>
  <c r="H6167"/>
  <c r="E6167"/>
  <c r="H6166"/>
  <c r="E6166"/>
  <c r="H6165"/>
  <c r="E6165"/>
  <c r="H6164"/>
  <c r="E6164"/>
  <c r="E6163"/>
  <c r="H6162"/>
  <c r="E6162"/>
  <c r="H6161"/>
  <c r="E6161"/>
  <c r="E6160"/>
  <c r="E6158"/>
  <c r="E6157"/>
  <c r="H6156"/>
  <c r="E6156"/>
  <c r="E6141"/>
  <c r="E6140"/>
  <c r="H6153"/>
  <c r="E6153"/>
  <c r="E6152"/>
  <c r="E6151"/>
  <c r="H6150"/>
  <c r="E6150"/>
  <c r="E6149"/>
  <c r="E6148"/>
  <c r="E6147"/>
  <c r="E6146"/>
  <c r="H6143"/>
  <c r="E6143"/>
  <c r="E6142"/>
  <c r="E6139"/>
  <c r="H6138"/>
  <c r="E6138"/>
  <c r="E6137"/>
  <c r="E6136"/>
  <c r="E6134"/>
  <c r="E6133"/>
  <c r="E6132"/>
  <c r="E6131"/>
  <c r="E6130"/>
  <c r="E6129"/>
  <c r="H6128"/>
  <c r="E6127"/>
  <c r="H6126"/>
  <c r="E6126"/>
  <c r="H6125"/>
  <c r="E6125"/>
  <c r="E6123"/>
  <c r="E6122"/>
  <c r="E6120"/>
  <c r="E6119"/>
  <c r="H6118"/>
  <c r="E6118"/>
  <c r="H6117"/>
  <c r="E6117"/>
  <c r="H6116"/>
  <c r="E6116"/>
  <c r="E6115"/>
  <c r="E6114"/>
  <c r="E6113"/>
  <c r="H6112"/>
  <c r="E6111"/>
  <c r="H6110"/>
  <c r="E6110"/>
  <c r="H6109"/>
  <c r="E6109"/>
  <c r="E6096"/>
  <c r="E6095"/>
  <c r="E6094"/>
  <c r="E6093"/>
  <c r="E6089"/>
  <c r="H6088"/>
  <c r="E6088"/>
  <c r="E6100"/>
  <c r="H6098"/>
  <c r="E6098"/>
  <c r="H6085"/>
  <c r="E6085"/>
  <c r="E6083"/>
  <c r="H6080"/>
  <c r="E6080"/>
  <c r="E6078"/>
  <c r="H6076"/>
  <c r="E6074"/>
  <c r="E6065"/>
  <c r="E6048"/>
  <c r="E6047"/>
  <c r="E6045"/>
  <c r="E6043"/>
  <c r="E6040"/>
  <c r="E6039"/>
  <c r="E6038"/>
  <c r="E6036"/>
  <c r="E6034"/>
  <c r="E6033"/>
  <c r="E6031"/>
  <c r="I6051"/>
  <c r="H6056"/>
  <c r="E6056"/>
  <c r="E6055"/>
  <c r="H6054"/>
  <c r="E6054"/>
  <c r="E6050"/>
  <c r="E6059"/>
  <c r="E6058"/>
  <c r="I6007"/>
  <c r="I5985"/>
  <c r="I5955"/>
  <c r="E6028"/>
  <c r="E6027"/>
  <c r="H6026"/>
  <c r="E6026"/>
  <c r="E6025"/>
  <c r="E6024"/>
  <c r="E6023"/>
  <c r="E6022"/>
  <c r="E6020"/>
  <c r="H6019"/>
  <c r="H6018"/>
  <c r="E6018"/>
  <c r="E6017"/>
  <c r="H6016"/>
  <c r="E6016"/>
  <c r="E6015"/>
  <c r="E6014"/>
  <c r="E6013"/>
  <c r="E6012"/>
  <c r="H6011"/>
  <c r="E6011"/>
  <c r="H6010"/>
  <c r="E6010"/>
  <c r="H6009"/>
  <c r="E6009"/>
  <c r="E6008"/>
  <c r="E6006"/>
  <c r="H6005"/>
  <c r="E6005"/>
  <c r="H6004"/>
  <c r="E6004"/>
  <c r="E6002"/>
  <c r="E6001"/>
  <c r="E6000"/>
  <c r="E5998"/>
  <c r="H5997"/>
  <c r="E5997"/>
  <c r="E5996"/>
  <c r="E5995"/>
  <c r="E5994"/>
  <c r="E5993"/>
  <c r="E5992"/>
  <c r="E5990"/>
  <c r="H5989"/>
  <c r="E5989"/>
  <c r="E5988"/>
  <c r="H5987"/>
  <c r="E5987"/>
  <c r="E5986"/>
  <c r="E5983"/>
  <c r="E5982"/>
  <c r="E5981"/>
  <c r="H5980"/>
  <c r="E5980"/>
  <c r="E5979"/>
  <c r="E5978"/>
  <c r="H5965"/>
  <c r="E5965"/>
  <c r="E5977"/>
  <c r="H5976"/>
  <c r="E5976"/>
  <c r="E5974"/>
  <c r="E5973"/>
  <c r="E5971"/>
  <c r="H5970"/>
  <c r="E5970"/>
  <c r="H5969"/>
  <c r="E5969"/>
  <c r="E5968"/>
  <c r="E5966"/>
  <c r="H5964"/>
  <c r="E5964"/>
  <c r="E5963"/>
  <c r="E5962"/>
  <c r="H5961"/>
  <c r="E5961"/>
  <c r="H5960"/>
  <c r="E5960"/>
  <c r="E5959"/>
  <c r="E5958"/>
  <c r="E5957"/>
  <c r="E5956"/>
  <c r="E5954"/>
  <c r="E5953"/>
  <c r="E5952"/>
  <c r="H5951"/>
  <c r="E5951"/>
  <c r="H5950"/>
  <c r="E5950"/>
  <c r="H5949"/>
  <c r="E5949"/>
  <c r="E5934"/>
  <c r="H5932"/>
  <c r="E5932"/>
  <c r="E5928"/>
  <c r="E5939"/>
  <c r="E5937"/>
  <c r="E5926"/>
  <c r="H5925"/>
  <c r="E5925"/>
  <c r="H5923"/>
  <c r="E5923"/>
  <c r="H5922"/>
  <c r="E5921"/>
  <c r="E5920"/>
  <c r="E5919"/>
  <c r="E5918"/>
  <c r="H5915"/>
  <c r="E5915"/>
  <c r="E5914"/>
  <c r="E5913"/>
  <c r="H5912"/>
  <c r="H5911"/>
  <c r="E5911"/>
  <c r="E5943" s="1"/>
  <c r="H5904"/>
  <c r="E5904"/>
  <c r="I5869"/>
  <c r="I5862"/>
  <c r="E5884"/>
  <c r="E5883"/>
  <c r="H5882"/>
  <c r="E5882"/>
  <c r="H5880"/>
  <c r="E5880"/>
  <c r="E5876"/>
  <c r="H5875"/>
  <c r="E5875"/>
  <c r="E5870"/>
  <c r="E5868"/>
  <c r="H5867"/>
  <c r="E5867"/>
  <c r="E5866"/>
  <c r="H5865"/>
  <c r="E5861"/>
  <c r="H5898"/>
  <c r="E5898"/>
  <c r="E5897"/>
  <c r="E5890"/>
  <c r="H5889"/>
  <c r="E5889"/>
  <c r="E5887"/>
  <c r="E5886"/>
  <c r="H5895"/>
  <c r="E5895"/>
  <c r="E5894"/>
  <c r="E5893"/>
  <c r="I5853"/>
  <c r="I5827"/>
  <c r="I5821"/>
  <c r="I5789"/>
  <c r="I5787"/>
  <c r="I5770"/>
  <c r="E5858"/>
  <c r="H5857"/>
  <c r="E5857"/>
  <c r="H5856"/>
  <c r="E5855"/>
  <c r="E5854"/>
  <c r="E5852"/>
  <c r="E5851"/>
  <c r="H5850"/>
  <c r="E5850"/>
  <c r="H5849"/>
  <c r="E5849"/>
  <c r="H5848"/>
  <c r="E5848"/>
  <c r="H5847"/>
  <c r="E5847"/>
  <c r="H5846"/>
  <c r="E5846"/>
  <c r="H5845"/>
  <c r="E5845"/>
  <c r="H5844"/>
  <c r="E5844"/>
  <c r="E5843"/>
  <c r="E5842"/>
  <c r="H5841"/>
  <c r="E5841"/>
  <c r="H5840"/>
  <c r="E5840"/>
  <c r="H5839"/>
  <c r="E5839"/>
  <c r="E5838"/>
  <c r="E5837"/>
  <c r="H5836"/>
  <c r="E5836"/>
  <c r="E5835"/>
  <c r="E5833"/>
  <c r="H5832"/>
  <c r="E5832"/>
  <c r="E5830"/>
  <c r="H5828"/>
  <c r="E5828"/>
  <c r="H5826"/>
  <c r="E5826"/>
  <c r="H5825"/>
  <c r="E5825"/>
  <c r="H5824"/>
  <c r="E5824"/>
  <c r="E5823"/>
  <c r="H5820"/>
  <c r="E5820"/>
  <c r="E5819"/>
  <c r="E5818"/>
  <c r="H5817"/>
  <c r="E5817"/>
  <c r="H5816"/>
  <c r="E5816"/>
  <c r="E5815"/>
  <c r="E5814"/>
  <c r="H5813"/>
  <c r="E5813"/>
  <c r="H5812"/>
  <c r="E5812"/>
  <c r="H5811"/>
  <c r="E5811"/>
  <c r="E5810"/>
  <c r="E5809"/>
  <c r="H5808"/>
  <c r="E5808"/>
  <c r="E5807"/>
  <c r="H5806"/>
  <c r="E5806"/>
  <c r="H5805"/>
  <c r="E5805"/>
  <c r="H5804"/>
  <c r="E5803"/>
  <c r="H5801"/>
  <c r="E5801"/>
  <c r="H5800"/>
  <c r="H5799"/>
  <c r="E5799"/>
  <c r="H5798"/>
  <c r="E5798"/>
  <c r="E5797"/>
  <c r="E5796"/>
  <c r="H5795"/>
  <c r="E5795"/>
  <c r="H5794"/>
  <c r="E5794"/>
  <c r="H5792"/>
  <c r="E5792"/>
  <c r="E5791"/>
  <c r="E5790"/>
  <c r="E5788"/>
  <c r="H5786"/>
  <c r="E5786"/>
  <c r="H5785"/>
  <c r="E5785"/>
  <c r="H5784"/>
  <c r="E5784"/>
  <c r="E5783"/>
  <c r="H5782"/>
  <c r="E5782"/>
  <c r="H5781"/>
  <c r="E5781"/>
  <c r="H5780"/>
  <c r="E5780"/>
  <c r="E5779"/>
  <c r="E5778"/>
  <c r="E5777"/>
  <c r="E5776"/>
  <c r="E5765"/>
  <c r="H5764"/>
  <c r="E5764"/>
  <c r="E5763"/>
  <c r="H5762"/>
  <c r="E5762"/>
  <c r="H5761"/>
  <c r="E5761"/>
  <c r="E5760"/>
  <c r="E5775"/>
  <c r="E5774"/>
  <c r="H5773"/>
  <c r="E5773"/>
  <c r="H5772"/>
  <c r="E5772"/>
  <c r="H5771"/>
  <c r="E5771"/>
  <c r="H5769"/>
  <c r="E5769"/>
  <c r="E5768"/>
  <c r="E5767"/>
  <c r="H5766"/>
  <c r="E5766"/>
  <c r="H5759"/>
  <c r="E5759"/>
  <c r="H5758"/>
  <c r="E5758"/>
  <c r="H5757"/>
  <c r="E5757"/>
  <c r="H5756"/>
  <c r="E5756"/>
  <c r="E5755"/>
  <c r="E5754"/>
  <c r="E5753"/>
  <c r="H5752"/>
  <c r="E5752"/>
  <c r="E5751"/>
  <c r="E5749"/>
  <c r="H5748"/>
  <c r="E5748"/>
  <c r="H5747"/>
  <c r="E5747"/>
  <c r="E5746"/>
  <c r="H5745"/>
  <c r="E5745"/>
  <c r="H5744"/>
  <c r="E5744"/>
  <c r="H5743"/>
  <c r="H5742"/>
  <c r="E5742"/>
  <c r="E5741"/>
  <c r="H5740"/>
  <c r="E5740"/>
  <c r="H5738"/>
  <c r="E5738"/>
  <c r="H5737"/>
  <c r="E5737"/>
  <c r="H5736"/>
  <c r="E5736"/>
  <c r="H5735"/>
  <c r="E5735"/>
  <c r="H5734"/>
  <c r="E5734"/>
  <c r="E5733"/>
  <c r="E5732"/>
  <c r="E5731"/>
  <c r="H5730"/>
  <c r="E5730"/>
  <c r="E5729"/>
  <c r="E5728"/>
  <c r="E5726"/>
  <c r="E5725"/>
  <c r="E5724"/>
  <c r="E5723"/>
  <c r="H5722"/>
  <c r="E5722"/>
  <c r="E5721"/>
  <c r="H5720"/>
  <c r="E5720"/>
  <c r="E5719"/>
  <c r="E5718"/>
  <c r="E5717"/>
  <c r="E5716"/>
  <c r="E5715"/>
  <c r="E5714"/>
  <c r="E5713"/>
  <c r="H5712"/>
  <c r="E5712"/>
  <c r="H5711"/>
  <c r="E5711"/>
  <c r="H5710"/>
  <c r="E5710"/>
  <c r="H5709"/>
  <c r="E5709"/>
  <c r="E5708"/>
  <c r="H5707"/>
  <c r="E5707"/>
  <c r="E5698"/>
  <c r="H5697"/>
  <c r="E5697"/>
  <c r="H5695"/>
  <c r="E5695"/>
  <c r="H5694"/>
  <c r="E5694"/>
  <c r="E5672"/>
  <c r="E5671"/>
  <c r="E5670"/>
  <c r="H5668"/>
  <c r="E5668"/>
  <c r="E5664"/>
  <c r="E5662"/>
  <c r="E5658"/>
  <c r="E5656"/>
  <c r="E5654"/>
  <c r="H5653"/>
  <c r="E5653"/>
  <c r="E5652"/>
  <c r="E5677"/>
  <c r="E5676"/>
  <c r="E5675"/>
  <c r="E5674"/>
  <c r="E5680"/>
  <c r="E5679"/>
  <c r="I5638"/>
  <c r="I5591"/>
  <c r="I5572"/>
  <c r="I5570"/>
  <c r="H5649"/>
  <c r="E5649"/>
  <c r="H5648"/>
  <c r="E5648"/>
  <c r="E5646"/>
  <c r="H5645"/>
  <c r="E5645"/>
  <c r="H5644"/>
  <c r="E5644"/>
  <c r="H5643"/>
  <c r="E5643"/>
  <c r="E5642"/>
  <c r="E5641"/>
  <c r="E5640"/>
  <c r="H5639"/>
  <c r="E5639"/>
  <c r="H5635"/>
  <c r="E5635"/>
  <c r="E5634"/>
  <c r="H5633"/>
  <c r="E5633"/>
  <c r="H5632"/>
  <c r="E5632"/>
  <c r="H5631"/>
  <c r="E5631"/>
  <c r="H5630"/>
  <c r="E5630"/>
  <c r="E5629"/>
  <c r="E5628"/>
  <c r="H5627"/>
  <c r="E5627"/>
  <c r="E5626"/>
  <c r="H5625"/>
  <c r="E5625"/>
  <c r="H5624"/>
  <c r="E5624"/>
  <c r="H5623"/>
  <c r="E5623"/>
  <c r="H5622"/>
  <c r="I5621"/>
  <c r="H5620"/>
  <c r="E5620"/>
  <c r="E5619"/>
  <c r="E5618"/>
  <c r="E5617"/>
  <c r="E5616"/>
  <c r="H5615"/>
  <c r="E5615"/>
  <c r="E5614"/>
  <c r="H5613"/>
  <c r="H5612"/>
  <c r="E5612"/>
  <c r="H5611"/>
  <c r="E5611"/>
  <c r="H5610"/>
  <c r="E5610"/>
  <c r="E5609"/>
  <c r="H5608"/>
  <c r="E5608"/>
  <c r="E5606"/>
  <c r="E5605"/>
  <c r="E5604"/>
  <c r="H5602"/>
  <c r="E5602"/>
  <c r="H5601"/>
  <c r="E5601"/>
  <c r="E5600"/>
  <c r="E5599"/>
  <c r="H5598"/>
  <c r="E5598"/>
  <c r="E5597"/>
  <c r="H5595"/>
  <c r="E5595"/>
  <c r="H5594"/>
  <c r="E5594"/>
  <c r="E5582"/>
  <c r="H5581"/>
  <c r="E5581"/>
  <c r="E5579"/>
  <c r="H5578"/>
  <c r="E5578"/>
  <c r="H5593"/>
  <c r="E5593"/>
  <c r="E5592"/>
  <c r="E5590"/>
  <c r="H5589"/>
  <c r="E5589"/>
  <c r="E5588"/>
  <c r="E5587"/>
  <c r="I5586"/>
  <c r="H5585"/>
  <c r="E5585"/>
  <c r="H5584"/>
  <c r="E5584"/>
  <c r="H5583"/>
  <c r="E5583"/>
  <c r="E5577"/>
  <c r="H5576"/>
  <c r="E5576"/>
  <c r="E5575"/>
  <c r="E5573"/>
  <c r="H5571"/>
  <c r="E5571"/>
  <c r="H5569"/>
  <c r="E5569"/>
  <c r="H5568"/>
  <c r="E5568"/>
  <c r="H5567"/>
  <c r="E5567"/>
  <c r="H5566"/>
  <c r="E5566"/>
  <c r="E5565"/>
  <c r="H5564"/>
  <c r="E5564"/>
  <c r="H5562"/>
  <c r="E5562"/>
  <c r="H5561"/>
  <c r="E5561"/>
  <c r="E5560"/>
  <c r="E5557"/>
  <c r="E5556"/>
  <c r="E5554"/>
  <c r="E5553"/>
  <c r="H5552"/>
  <c r="E5552"/>
  <c r="H5551"/>
  <c r="E5551"/>
  <c r="E5527"/>
  <c r="E5526"/>
  <c r="E5525"/>
  <c r="E5523"/>
  <c r="E5522"/>
  <c r="E5521"/>
  <c r="E5520"/>
  <c r="E5518"/>
  <c r="E5515"/>
  <c r="E5514"/>
  <c r="E5512"/>
  <c r="E5511"/>
  <c r="H5510"/>
  <c r="E5510"/>
  <c r="E5509"/>
  <c r="E5508"/>
  <c r="E5507"/>
  <c r="E5506"/>
  <c r="E5505"/>
  <c r="E5502"/>
  <c r="H5498"/>
  <c r="E5497"/>
  <c r="E5495"/>
  <c r="E5493"/>
  <c r="E5492"/>
  <c r="E5491"/>
  <c r="H5539"/>
  <c r="E5539"/>
  <c r="E5537"/>
  <c r="E5536"/>
  <c r="E5534"/>
  <c r="E5532"/>
  <c r="E5531"/>
  <c r="E5529"/>
  <c r="I5459"/>
  <c r="I5440"/>
  <c r="H5487"/>
  <c r="E5487"/>
  <c r="E5486"/>
  <c r="H5485"/>
  <c r="E5485"/>
  <c r="E5484"/>
  <c r="H5483"/>
  <c r="E5483"/>
  <c r="E5482"/>
  <c r="H5481"/>
  <c r="E5481"/>
  <c r="E5480"/>
  <c r="H5479"/>
  <c r="E5479"/>
  <c r="E5478"/>
  <c r="H5476"/>
  <c r="E5476"/>
  <c r="H5475"/>
  <c r="E5475"/>
  <c r="H5474"/>
  <c r="E5474"/>
  <c r="E5473"/>
  <c r="E5472"/>
  <c r="E5471"/>
  <c r="E5470"/>
  <c r="E5469"/>
  <c r="H5468"/>
  <c r="E5468"/>
  <c r="E5467"/>
  <c r="H5466"/>
  <c r="E5466"/>
  <c r="H5465"/>
  <c r="E5465"/>
  <c r="E5464"/>
  <c r="H5463"/>
  <c r="E5463"/>
  <c r="E5462"/>
  <c r="E5461"/>
  <c r="E5460"/>
  <c r="H5458"/>
  <c r="E5458"/>
  <c r="E5457"/>
  <c r="I5456"/>
  <c r="H5455"/>
  <c r="E5455"/>
  <c r="H5454"/>
  <c r="E5454"/>
  <c r="H5453"/>
  <c r="E5453"/>
  <c r="H5452"/>
  <c r="E5452"/>
  <c r="H5451"/>
  <c r="E5451"/>
  <c r="E5450"/>
  <c r="H5449"/>
  <c r="E5449"/>
  <c r="E5448"/>
  <c r="E5445"/>
  <c r="E5443"/>
  <c r="H5442"/>
  <c r="E5442"/>
  <c r="E5441"/>
  <c r="E5439"/>
  <c r="E5438"/>
  <c r="H5437"/>
  <c r="E5437"/>
  <c r="H5436"/>
  <c r="E5436"/>
  <c r="E5435"/>
  <c r="H5434"/>
  <c r="E5433"/>
  <c r="H5432"/>
  <c r="E5432"/>
  <c r="H5431"/>
  <c r="E5431"/>
  <c r="E5424"/>
  <c r="E5404"/>
  <c r="E5403"/>
  <c r="E5402"/>
  <c r="E5399"/>
  <c r="E5397"/>
  <c r="H5396"/>
  <c r="E5396"/>
  <c r="E5395"/>
  <c r="E5418"/>
  <c r="H5417"/>
  <c r="E5417"/>
  <c r="H5416"/>
  <c r="E5416"/>
  <c r="E5415"/>
  <c r="E5413"/>
  <c r="H5412"/>
  <c r="E5412"/>
  <c r="E5407"/>
  <c r="H5406"/>
  <c r="E5406"/>
  <c r="E5410"/>
  <c r="I5358"/>
  <c r="H5393"/>
  <c r="E5393"/>
  <c r="H5392"/>
  <c r="E5392"/>
  <c r="H5391"/>
  <c r="E5391"/>
  <c r="E5390"/>
  <c r="E5389"/>
  <c r="H5388"/>
  <c r="E5388"/>
  <c r="H5387"/>
  <c r="E5387"/>
  <c r="E5386"/>
  <c r="E5385"/>
  <c r="H5384"/>
  <c r="E5384"/>
  <c r="H5382"/>
  <c r="E5382"/>
  <c r="H5381"/>
  <c r="E5381"/>
  <c r="H5380"/>
  <c r="E5380"/>
  <c r="E5379"/>
  <c r="E5378"/>
  <c r="E5377"/>
  <c r="H5376"/>
  <c r="E5376"/>
  <c r="E5374"/>
  <c r="E5373"/>
  <c r="E5372"/>
  <c r="H5371"/>
  <c r="E5371"/>
  <c r="E5370"/>
  <c r="H5369"/>
  <c r="E5369"/>
  <c r="E5368"/>
  <c r="H5367"/>
  <c r="E5367"/>
  <c r="H5366"/>
  <c r="E5366"/>
  <c r="H5365"/>
  <c r="E5365"/>
  <c r="H5364"/>
  <c r="E5364"/>
  <c r="H5363"/>
  <c r="E5363"/>
  <c r="E5362"/>
  <c r="E5361"/>
  <c r="H5360"/>
  <c r="E5360"/>
  <c r="H5359"/>
  <c r="E5359"/>
  <c r="H5351"/>
  <c r="E5351"/>
  <c r="E5350"/>
  <c r="E5323"/>
  <c r="E5322"/>
  <c r="E5321"/>
  <c r="E5320"/>
  <c r="E5319"/>
  <c r="E5317"/>
  <c r="E5316"/>
  <c r="E5315"/>
  <c r="H5310"/>
  <c r="E5310"/>
  <c r="E5308"/>
  <c r="E5307"/>
  <c r="E5306"/>
  <c r="E5304"/>
  <c r="E5303"/>
  <c r="E5302"/>
  <c r="E5339"/>
  <c r="E5335"/>
  <c r="E5333"/>
  <c r="E5332"/>
  <c r="E5330"/>
  <c r="E5327"/>
  <c r="H5325"/>
  <c r="E5325"/>
  <c r="E5337"/>
  <c r="H5300"/>
  <c r="E5300"/>
  <c r="H5299"/>
  <c r="E5299"/>
  <c r="H5298"/>
  <c r="E5298"/>
  <c r="E5297"/>
  <c r="E5296"/>
  <c r="H5295"/>
  <c r="E5295"/>
  <c r="E5294"/>
  <c r="H5293"/>
  <c r="E5293"/>
  <c r="H5292"/>
  <c r="H5291"/>
  <c r="E5291"/>
  <c r="H5290"/>
  <c r="E5290"/>
  <c r="E5289"/>
  <c r="H5288"/>
  <c r="E5288"/>
  <c r="E5287"/>
  <c r="H5286"/>
  <c r="E5286"/>
  <c r="H5285"/>
  <c r="E5285"/>
  <c r="E5283"/>
  <c r="E5282"/>
  <c r="H5281"/>
  <c r="E5281"/>
  <c r="H5280"/>
  <c r="E5280"/>
  <c r="E5279"/>
  <c r="H5278"/>
  <c r="E5278"/>
  <c r="H5277"/>
  <c r="E5277"/>
  <c r="H5276"/>
  <c r="E5276"/>
  <c r="H5274"/>
  <c r="E5274"/>
  <c r="H5273"/>
  <c r="E5273"/>
  <c r="H5272"/>
  <c r="E5272"/>
  <c r="E5271"/>
  <c r="E5270"/>
  <c r="H5269"/>
  <c r="E5269"/>
  <c r="E5268"/>
  <c r="H5267"/>
  <c r="E5267"/>
  <c r="H5265"/>
  <c r="E5265"/>
  <c r="E5262"/>
  <c r="E5261"/>
  <c r="E5260"/>
  <c r="H5258"/>
  <c r="E5258"/>
  <c r="H5257"/>
  <c r="E5257"/>
  <c r="H5256"/>
  <c r="E5256"/>
  <c r="H5255"/>
  <c r="E5255"/>
  <c r="H5254"/>
  <c r="E5254"/>
  <c r="H5253"/>
  <c r="E5253"/>
  <c r="H5252"/>
  <c r="E5252"/>
  <c r="H5251"/>
  <c r="E5251"/>
  <c r="H5250"/>
  <c r="E5250"/>
  <c r="H5249"/>
  <c r="E5249"/>
  <c r="E5248"/>
  <c r="E5247"/>
  <c r="H5246"/>
  <c r="E5246"/>
  <c r="H5245"/>
  <c r="E5245"/>
  <c r="H5244"/>
  <c r="E5244"/>
  <c r="E5243"/>
  <c r="E5242"/>
  <c r="H5241"/>
  <c r="E5241"/>
  <c r="H5240"/>
  <c r="E5240"/>
  <c r="H5239"/>
  <c r="E5239"/>
  <c r="H5238"/>
  <c r="E5238"/>
  <c r="E5237"/>
  <c r="H5236"/>
  <c r="E5236"/>
  <c r="H5235"/>
  <c r="E5235"/>
  <c r="H5222"/>
  <c r="E5222"/>
  <c r="H5221"/>
  <c r="E5221"/>
  <c r="H5220"/>
  <c r="E5220"/>
  <c r="H5234"/>
  <c r="E5234"/>
  <c r="H5233"/>
  <c r="E5233"/>
  <c r="E5232"/>
  <c r="H5231"/>
  <c r="E5231"/>
  <c r="E5230"/>
  <c r="E5229"/>
  <c r="H5228"/>
  <c r="E5228"/>
  <c r="E5227"/>
  <c r="E5226"/>
  <c r="H5225"/>
  <c r="E5225"/>
  <c r="E5224"/>
  <c r="H5223"/>
  <c r="E5223"/>
  <c r="H5219"/>
  <c r="E5219"/>
  <c r="H5218"/>
  <c r="E5218"/>
  <c r="H5217"/>
  <c r="E5217"/>
  <c r="E5216"/>
  <c r="H5215"/>
  <c r="E5215"/>
  <c r="H5214"/>
  <c r="E5214"/>
  <c r="E5213"/>
  <c r="E5212"/>
  <c r="E5211"/>
  <c r="E5210"/>
  <c r="H5209"/>
  <c r="E5209"/>
  <c r="H5208"/>
  <c r="E5208"/>
  <c r="E5207"/>
  <c r="H5206"/>
  <c r="E5206"/>
  <c r="H5205"/>
  <c r="E5205"/>
  <c r="H5204"/>
  <c r="E5204"/>
  <c r="H5203"/>
  <c r="E5203"/>
  <c r="H5202"/>
  <c r="E5202"/>
  <c r="E5201"/>
  <c r="E5200"/>
  <c r="H5199"/>
  <c r="E5199"/>
  <c r="H5198"/>
  <c r="H5197"/>
  <c r="E5197"/>
  <c r="H5196"/>
  <c r="E5196"/>
  <c r="H5195"/>
  <c r="E5195"/>
  <c r="H5159"/>
  <c r="E5159"/>
  <c r="H5158"/>
  <c r="E5158"/>
  <c r="E5157"/>
  <c r="H5156"/>
  <c r="E5156"/>
  <c r="E5154"/>
  <c r="E5153"/>
  <c r="E5152"/>
  <c r="E5151"/>
  <c r="E5149"/>
  <c r="E5147"/>
  <c r="E5146"/>
  <c r="E5143"/>
  <c r="E5140"/>
  <c r="E5139"/>
  <c r="E5138"/>
  <c r="E5136"/>
  <c r="E5133"/>
  <c r="E5132"/>
  <c r="E5131"/>
  <c r="E5130"/>
  <c r="E5129"/>
  <c r="E5128"/>
  <c r="E5126"/>
  <c r="E5124"/>
  <c r="H5123"/>
  <c r="E5123"/>
  <c r="H5113"/>
  <c r="E5113"/>
  <c r="E5122"/>
  <c r="H5121"/>
  <c r="E5120"/>
  <c r="E5118"/>
  <c r="E5117"/>
  <c r="H5115"/>
  <c r="E5115"/>
  <c r="E5109"/>
  <c r="E5105"/>
  <c r="E5103"/>
  <c r="E5177"/>
  <c r="H5169"/>
  <c r="E5169"/>
  <c r="E5168"/>
  <c r="E5166"/>
  <c r="E5165"/>
  <c r="E5164"/>
  <c r="E5163"/>
  <c r="E5161"/>
  <c r="E5175"/>
  <c r="E5174"/>
  <c r="E5173"/>
  <c r="E5172"/>
  <c r="E5171"/>
  <c r="I5091"/>
  <c r="I5049"/>
  <c r="I4987"/>
  <c r="H5099"/>
  <c r="E5099"/>
  <c r="E5098"/>
  <c r="E5097"/>
  <c r="E5096"/>
  <c r="H5095"/>
  <c r="E5095"/>
  <c r="H5093"/>
  <c r="E5093"/>
  <c r="E5092"/>
  <c r="E5089"/>
  <c r="E5087"/>
  <c r="E5086"/>
  <c r="E5085"/>
  <c r="H5084"/>
  <c r="E5084"/>
  <c r="H5083"/>
  <c r="E5083"/>
  <c r="H5082"/>
  <c r="E5082"/>
  <c r="E5081"/>
  <c r="E5079"/>
  <c r="E5078"/>
  <c r="H5077"/>
  <c r="E5077"/>
  <c r="H5076"/>
  <c r="E5076"/>
  <c r="E5074"/>
  <c r="E5073"/>
  <c r="H5072"/>
  <c r="E5072"/>
  <c r="E5071"/>
  <c r="H5069"/>
  <c r="E5069"/>
  <c r="H5068"/>
  <c r="E5068"/>
  <c r="E5067"/>
  <c r="E5066"/>
  <c r="E5065"/>
  <c r="H5064"/>
  <c r="E5064"/>
  <c r="H5063"/>
  <c r="E5063"/>
  <c r="E5062"/>
  <c r="E5060"/>
  <c r="H5059"/>
  <c r="H5058"/>
  <c r="E5058"/>
  <c r="H5057"/>
  <c r="E5057"/>
  <c r="E5056"/>
  <c r="E5055"/>
  <c r="E5054"/>
  <c r="E5053"/>
  <c r="E5052"/>
  <c r="E5051"/>
  <c r="E5050"/>
  <c r="E5046"/>
  <c r="E5043"/>
  <c r="H5041"/>
  <c r="E5041"/>
  <c r="H5040"/>
  <c r="E5040"/>
  <c r="H5039"/>
  <c r="E5039"/>
  <c r="E5037"/>
  <c r="E5036"/>
  <c r="E5035"/>
  <c r="E5034"/>
  <c r="E5032"/>
  <c r="E5030"/>
  <c r="E5029"/>
  <c r="E5027"/>
  <c r="E5026"/>
  <c r="H5025"/>
  <c r="E5025"/>
  <c r="H5024"/>
  <c r="E5024"/>
  <c r="H5023"/>
  <c r="E5023"/>
  <c r="H5022"/>
  <c r="E5022"/>
  <c r="E5021"/>
  <c r="H5019"/>
  <c r="E5019"/>
  <c r="E5017"/>
  <c r="H5016"/>
  <c r="E5016"/>
  <c r="E5015"/>
  <c r="E5014"/>
  <c r="H5013"/>
  <c r="E5013"/>
  <c r="H5012"/>
  <c r="E5012"/>
  <c r="H5011"/>
  <c r="E5011"/>
  <c r="E5003"/>
  <c r="H5002"/>
  <c r="E5002"/>
  <c r="E5010"/>
  <c r="E5009"/>
  <c r="H5008"/>
  <c r="E5008"/>
  <c r="E5007"/>
  <c r="E5006"/>
  <c r="E5005"/>
  <c r="E5004"/>
  <c r="H5001"/>
  <c r="E5001"/>
  <c r="E5000"/>
  <c r="E4999"/>
  <c r="H4997"/>
  <c r="E4997"/>
  <c r="E4995"/>
  <c r="H4994"/>
  <c r="E4994"/>
  <c r="H4993"/>
  <c r="E4993"/>
  <c r="H4992"/>
  <c r="E4992"/>
  <c r="H4991"/>
  <c r="E4991"/>
  <c r="E4990"/>
  <c r="E4989"/>
  <c r="E4986"/>
  <c r="H4984"/>
  <c r="E4984"/>
  <c r="E4983"/>
  <c r="H4982"/>
  <c r="E4982"/>
  <c r="E4981"/>
  <c r="H4980"/>
  <c r="E4980"/>
  <c r="H4977"/>
  <c r="E4977"/>
  <c r="H4976"/>
  <c r="E4976"/>
  <c r="H4969"/>
  <c r="E4969"/>
  <c r="I4934"/>
  <c r="I4924"/>
  <c r="E4933"/>
  <c r="E4932"/>
  <c r="H4925"/>
  <c r="E4925"/>
  <c r="E4922"/>
  <c r="E4921"/>
  <c r="I4959"/>
  <c r="E4963"/>
  <c r="E4962"/>
  <c r="E4958"/>
  <c r="I4942"/>
  <c r="I4941"/>
  <c r="E4952"/>
  <c r="E4950"/>
  <c r="H4949"/>
  <c r="E4949"/>
  <c r="E4948"/>
  <c r="E4947"/>
  <c r="E4946"/>
  <c r="H4945"/>
  <c r="E4945"/>
  <c r="E4944"/>
  <c r="E4943"/>
  <c r="E4940"/>
  <c r="E4939"/>
  <c r="H4938"/>
  <c r="E4938"/>
  <c r="H4967"/>
  <c r="E4967"/>
  <c r="I4902"/>
  <c r="E4919"/>
  <c r="E4917"/>
  <c r="E4916"/>
  <c r="E4915"/>
  <c r="H4913"/>
  <c r="E4913"/>
  <c r="H4912"/>
  <c r="E4912"/>
  <c r="H4911"/>
  <c r="E4911"/>
  <c r="H4910"/>
  <c r="E4910"/>
  <c r="H4909"/>
  <c r="E4909"/>
  <c r="E4908"/>
  <c r="H4907"/>
  <c r="E4907"/>
  <c r="H4906"/>
  <c r="E4906"/>
  <c r="H4905"/>
  <c r="E4905"/>
  <c r="H4904"/>
  <c r="E4904"/>
  <c r="H4903"/>
  <c r="E4903"/>
  <c r="E4901"/>
  <c r="H4900"/>
  <c r="E4900"/>
  <c r="E4899"/>
  <c r="H4898"/>
  <c r="E4898"/>
  <c r="H4897"/>
  <c r="E4897"/>
  <c r="E4895"/>
  <c r="H4894"/>
  <c r="E4894"/>
  <c r="H4893"/>
  <c r="E4893"/>
  <c r="E4885"/>
  <c r="E4884"/>
  <c r="E4883"/>
  <c r="E4882"/>
  <c r="E4881"/>
  <c r="H4892"/>
  <c r="E4892"/>
  <c r="H4891"/>
  <c r="E4891"/>
  <c r="H4890"/>
  <c r="E4890"/>
  <c r="H4889"/>
  <c r="E4889"/>
  <c r="H4888"/>
  <c r="E4888"/>
  <c r="E4887"/>
  <c r="H4886"/>
  <c r="E4886"/>
  <c r="E4880"/>
  <c r="H4879"/>
  <c r="E4879"/>
  <c r="E4878"/>
  <c r="E4875"/>
  <c r="H4877"/>
  <c r="E4877"/>
  <c r="E4876"/>
  <c r="I4874"/>
  <c r="H4873"/>
  <c r="E4873"/>
  <c r="H4872"/>
  <c r="E4872"/>
  <c r="E4871"/>
  <c r="E4870"/>
  <c r="H4869"/>
  <c r="E4869"/>
  <c r="H4868"/>
  <c r="E4868"/>
  <c r="H4867"/>
  <c r="E4867"/>
  <c r="E4865"/>
  <c r="H4864"/>
  <c r="E4864"/>
  <c r="E4965"/>
  <c r="E4814"/>
  <c r="I4848"/>
  <c r="E4849"/>
  <c r="E4847"/>
  <c r="E4846"/>
  <c r="E4845"/>
  <c r="E4857"/>
  <c r="E4856"/>
  <c r="H4855"/>
  <c r="E4855"/>
  <c r="H4854"/>
  <c r="E4854"/>
  <c r="I4750"/>
  <c r="E4763"/>
  <c r="E4761"/>
  <c r="E4760"/>
  <c r="E4759"/>
  <c r="E4757"/>
  <c r="H4756"/>
  <c r="E4756"/>
  <c r="E4755"/>
  <c r="E4754"/>
  <c r="H4752"/>
  <c r="E4752"/>
  <c r="E4751"/>
  <c r="E4748"/>
  <c r="E4747"/>
  <c r="E4746"/>
  <c r="H4745"/>
  <c r="E4745"/>
  <c r="H4742"/>
  <c r="E4742"/>
  <c r="E4740"/>
  <c r="E4738"/>
  <c r="H4737"/>
  <c r="E4737"/>
  <c r="E4736"/>
  <c r="H4735"/>
  <c r="E4735"/>
  <c r="E4734"/>
  <c r="E4732"/>
  <c r="E4731"/>
  <c r="E4727"/>
  <c r="E4725"/>
  <c r="I4724"/>
  <c r="E4719"/>
  <c r="H4715"/>
  <c r="E4715"/>
  <c r="H4714"/>
  <c r="E4714"/>
  <c r="E4713"/>
  <c r="E4712"/>
  <c r="E4711"/>
  <c r="H4710"/>
  <c r="E4710"/>
  <c r="E4709"/>
  <c r="E4708"/>
  <c r="E4707"/>
  <c r="E4705"/>
  <c r="E4704"/>
  <c r="H4703"/>
  <c r="E4703"/>
  <c r="E4812"/>
  <c r="H4811"/>
  <c r="E4811"/>
  <c r="E4810"/>
  <c r="I4776"/>
  <c r="E4792"/>
  <c r="E4791"/>
  <c r="E4790"/>
  <c r="H4788"/>
  <c r="E4788"/>
  <c r="E4787"/>
  <c r="E4786"/>
  <c r="E4785"/>
  <c r="E4783"/>
  <c r="E4782"/>
  <c r="E4781"/>
  <c r="H4780"/>
  <c r="E4780"/>
  <c r="E4779"/>
  <c r="E4778"/>
  <c r="E4777"/>
  <c r="E4775"/>
  <c r="E4774"/>
  <c r="E4773"/>
  <c r="I4765"/>
  <c r="E4771"/>
  <c r="E4770"/>
  <c r="E4769"/>
  <c r="E4767"/>
  <c r="H4766"/>
  <c r="E4766"/>
  <c r="I4795"/>
  <c r="H4806"/>
  <c r="E4806"/>
  <c r="E4805"/>
  <c r="E4803"/>
  <c r="E4802"/>
  <c r="E4799"/>
  <c r="E4796"/>
  <c r="E4794"/>
  <c r="I4666"/>
  <c r="I4649"/>
  <c r="I4528"/>
  <c r="I4525"/>
  <c r="I4466"/>
  <c r="I4461"/>
  <c r="E4699"/>
  <c r="H4698"/>
  <c r="E4698"/>
  <c r="H4697"/>
  <c r="E4697"/>
  <c r="H4696"/>
  <c r="E4696"/>
  <c r="H4695"/>
  <c r="E4695"/>
  <c r="E4694"/>
  <c r="H4693"/>
  <c r="E4693"/>
  <c r="H4692"/>
  <c r="E4692"/>
  <c r="E4691"/>
  <c r="E4689"/>
  <c r="H4688"/>
  <c r="E4688"/>
  <c r="E4687"/>
  <c r="E4686"/>
  <c r="E4685"/>
  <c r="E4684"/>
  <c r="H4683"/>
  <c r="H4681"/>
  <c r="E4681"/>
  <c r="H4680"/>
  <c r="E4680"/>
  <c r="H4679"/>
  <c r="E4679"/>
  <c r="H4678"/>
  <c r="E4678"/>
  <c r="H4677"/>
  <c r="E4677"/>
  <c r="H4676"/>
  <c r="E4676"/>
  <c r="E4675"/>
  <c r="E4673"/>
  <c r="H4672"/>
  <c r="E4672"/>
  <c r="H4671"/>
  <c r="E4671"/>
  <c r="H4670"/>
  <c r="E4670"/>
  <c r="E4669"/>
  <c r="E4668"/>
  <c r="E4665"/>
  <c r="E4664"/>
  <c r="E4663"/>
  <c r="E4662"/>
  <c r="E4661"/>
  <c r="H4660"/>
  <c r="E4660"/>
  <c r="E4659"/>
  <c r="E4658"/>
  <c r="H4657"/>
  <c r="E4657"/>
  <c r="H4656"/>
  <c r="E4656"/>
  <c r="E4655"/>
  <c r="E4654"/>
  <c r="E4652"/>
  <c r="E4651"/>
  <c r="E4650"/>
  <c r="H4648"/>
  <c r="E4648"/>
  <c r="H4647"/>
  <c r="E4647"/>
  <c r="E4646"/>
  <c r="E4645"/>
  <c r="E4644"/>
  <c r="E4643"/>
  <c r="H4642"/>
  <c r="E4642"/>
  <c r="H4641"/>
  <c r="E4641"/>
  <c r="E4640"/>
  <c r="E4639"/>
  <c r="E4638"/>
  <c r="E4637"/>
  <c r="E4636"/>
  <c r="E4635"/>
  <c r="E4634"/>
  <c r="E4633"/>
  <c r="E4632"/>
  <c r="E4631"/>
  <c r="H4630"/>
  <c r="E4630"/>
  <c r="E4629"/>
  <c r="H4628"/>
  <c r="E4628"/>
  <c r="E4626"/>
  <c r="H4625"/>
  <c r="E4625"/>
  <c r="E4624"/>
  <c r="E4623"/>
  <c r="H4622"/>
  <c r="E4622"/>
  <c r="H4621"/>
  <c r="E4620"/>
  <c r="E4618"/>
  <c r="E4617"/>
  <c r="E4616"/>
  <c r="E4615"/>
  <c r="H4614"/>
  <c r="E4614"/>
  <c r="H4612"/>
  <c r="E4612"/>
  <c r="E4611"/>
  <c r="H4610"/>
  <c r="E4610"/>
  <c r="E4608"/>
  <c r="H4607"/>
  <c r="E4607"/>
  <c r="E4606"/>
  <c r="E4605"/>
  <c r="H4604"/>
  <c r="E4604"/>
  <c r="H4603"/>
  <c r="E4603"/>
  <c r="E4602"/>
  <c r="E4600"/>
  <c r="E4599"/>
  <c r="E4598"/>
  <c r="H4597"/>
  <c r="E4597"/>
  <c r="H4596"/>
  <c r="H4595"/>
  <c r="E4595"/>
  <c r="H4594"/>
  <c r="E4594"/>
  <c r="E4593"/>
  <c r="E4592"/>
  <c r="E4591"/>
  <c r="H4588"/>
  <c r="E4588"/>
  <c r="E4587"/>
  <c r="E4586"/>
  <c r="E4585"/>
  <c r="H4583"/>
  <c r="E4583"/>
  <c r="E4582"/>
  <c r="E4581"/>
  <c r="E4580"/>
  <c r="H4578"/>
  <c r="E4578"/>
  <c r="E4577"/>
  <c r="H4576"/>
  <c r="E4576"/>
  <c r="E4575"/>
  <c r="E4574"/>
  <c r="E4573"/>
  <c r="H4572"/>
  <c r="E4572"/>
  <c r="E4571"/>
  <c r="E4570"/>
  <c r="H4569"/>
  <c r="E4569"/>
  <c r="E4568"/>
  <c r="E4564"/>
  <c r="E4563"/>
  <c r="E4562"/>
  <c r="H4561"/>
  <c r="E4561"/>
  <c r="E4560"/>
  <c r="E4558"/>
  <c r="H4557"/>
  <c r="E4557"/>
  <c r="H4555"/>
  <c r="E4555"/>
  <c r="H4554"/>
  <c r="E4554"/>
  <c r="E4553"/>
  <c r="H4552"/>
  <c r="E4552"/>
  <c r="E4551"/>
  <c r="E4550"/>
  <c r="E4549"/>
  <c r="H4548"/>
  <c r="E4548"/>
  <c r="H4547"/>
  <c r="E4547"/>
  <c r="H4546"/>
  <c r="E4546"/>
  <c r="E4545"/>
  <c r="H4544"/>
  <c r="E4544"/>
  <c r="E4543"/>
  <c r="E4542"/>
  <c r="E4541"/>
  <c r="H4540"/>
  <c r="E4540"/>
  <c r="H4539"/>
  <c r="E4539"/>
  <c r="H4510"/>
  <c r="E4510"/>
  <c r="E4509"/>
  <c r="E4537"/>
  <c r="H4536"/>
  <c r="E4536"/>
  <c r="H4535"/>
  <c r="E4535"/>
  <c r="E4533"/>
  <c r="E4532"/>
  <c r="E4531"/>
  <c r="E4530"/>
  <c r="H4529"/>
  <c r="E4529"/>
  <c r="H4527"/>
  <c r="E4527"/>
  <c r="E4526"/>
  <c r="H4524"/>
  <c r="E4524"/>
  <c r="E4523"/>
  <c r="H4522"/>
  <c r="E4522"/>
  <c r="E4521"/>
  <c r="H4520"/>
  <c r="E4520"/>
  <c r="H4519"/>
  <c r="E4519"/>
  <c r="E4518"/>
  <c r="E4516"/>
  <c r="E4515"/>
  <c r="H4514"/>
  <c r="E4514"/>
  <c r="E4513"/>
  <c r="E4512"/>
  <c r="H4511"/>
  <c r="E4511"/>
  <c r="E4508"/>
  <c r="E4507"/>
  <c r="H4506"/>
  <c r="E4506"/>
  <c r="E4505"/>
  <c r="E4504"/>
  <c r="H4503"/>
  <c r="E4503"/>
  <c r="H4501"/>
  <c r="E4501"/>
  <c r="E4500"/>
  <c r="H4499"/>
  <c r="E4499"/>
  <c r="E4498"/>
  <c r="E4495"/>
  <c r="H4494"/>
  <c r="E4494"/>
  <c r="H4493"/>
  <c r="E4493"/>
  <c r="E4492"/>
  <c r="E4491"/>
  <c r="E4490"/>
  <c r="H4489"/>
  <c r="E4489"/>
  <c r="H4488"/>
  <c r="E4488"/>
  <c r="H4487"/>
  <c r="E4487"/>
  <c r="E4485"/>
  <c r="E4484"/>
  <c r="E4483"/>
  <c r="E4482"/>
  <c r="H4481"/>
  <c r="E4481"/>
  <c r="E4480"/>
  <c r="E4479"/>
  <c r="E4478"/>
  <c r="E4477"/>
  <c r="E4475"/>
  <c r="H4474"/>
  <c r="E4474"/>
  <c r="E4473"/>
  <c r="H4471"/>
  <c r="E4471"/>
  <c r="H4470"/>
  <c r="E4470"/>
  <c r="H4469"/>
  <c r="E4469"/>
  <c r="E4468"/>
  <c r="E4467"/>
  <c r="H4465"/>
  <c r="E4465"/>
  <c r="E4464"/>
  <c r="H4463"/>
  <c r="E4463"/>
  <c r="H4462"/>
  <c r="E4462"/>
  <c r="E4460"/>
  <c r="E4459"/>
  <c r="H4458"/>
  <c r="E4458"/>
  <c r="E4457"/>
  <c r="E4456"/>
  <c r="E4455"/>
  <c r="H4454"/>
  <c r="E4454"/>
  <c r="E4453"/>
  <c r="H4452"/>
  <c r="E4452"/>
  <c r="H4451"/>
  <c r="E4451"/>
  <c r="H4450"/>
  <c r="E4450"/>
  <c r="I4423"/>
  <c r="H4436"/>
  <c r="E4436"/>
  <c r="E4434"/>
  <c r="H4433"/>
  <c r="E4433"/>
  <c r="H4432"/>
  <c r="H4429"/>
  <c r="E4429"/>
  <c r="E4427"/>
  <c r="E4426"/>
  <c r="H4425"/>
  <c r="E4425"/>
  <c r="H4422"/>
  <c r="E4422"/>
  <c r="E4421"/>
  <c r="H4420"/>
  <c r="E4420"/>
  <c r="E4419"/>
  <c r="H4443"/>
  <c r="E4443"/>
  <c r="E4387"/>
  <c r="E4386"/>
  <c r="E4384"/>
  <c r="E4383"/>
  <c r="E4380"/>
  <c r="E4379"/>
  <c r="H4405"/>
  <c r="E4405"/>
  <c r="E4400"/>
  <c r="E4399"/>
  <c r="E4398"/>
  <c r="E4397"/>
  <c r="E4396"/>
  <c r="E4394"/>
  <c r="E4392"/>
  <c r="E4391"/>
  <c r="E4304"/>
  <c r="E4303"/>
  <c r="I4247"/>
  <c r="I4205"/>
  <c r="I4185"/>
  <c r="E4287"/>
  <c r="H4286"/>
  <c r="E4286"/>
  <c r="E4285"/>
  <c r="E4284"/>
  <c r="E4283"/>
  <c r="E4282"/>
  <c r="E4281"/>
  <c r="E4276"/>
  <c r="E4275"/>
  <c r="E4274"/>
  <c r="E4272"/>
  <c r="E4270"/>
  <c r="E4269"/>
  <c r="E4267"/>
  <c r="E4266"/>
  <c r="E4265"/>
  <c r="E4264"/>
  <c r="E4262"/>
  <c r="E4260"/>
  <c r="E4258"/>
  <c r="E4254"/>
  <c r="E4253"/>
  <c r="E4252"/>
  <c r="E4251"/>
  <c r="E4248"/>
  <c r="E4242"/>
  <c r="E4241"/>
  <c r="E4240"/>
  <c r="E4239"/>
  <c r="E4206"/>
  <c r="E4237"/>
  <c r="E4236"/>
  <c r="H4235"/>
  <c r="E4235"/>
  <c r="E4233"/>
  <c r="E4232"/>
  <c r="E4231"/>
  <c r="E4230"/>
  <c r="E4229"/>
  <c r="E4227"/>
  <c r="E4226"/>
  <c r="E4225"/>
  <c r="E4224"/>
  <c r="E4221"/>
  <c r="E4220"/>
  <c r="E4219"/>
  <c r="E4217"/>
  <c r="E4215"/>
  <c r="E4214"/>
  <c r="E4212"/>
  <c r="E4211"/>
  <c r="E4210"/>
  <c r="E4209"/>
  <c r="E4208"/>
  <c r="E4207"/>
  <c r="E4204"/>
  <c r="E4203"/>
  <c r="E4202"/>
  <c r="H4201"/>
  <c r="E4201"/>
  <c r="E4199"/>
  <c r="E4197"/>
  <c r="E4196"/>
  <c r="E4194"/>
  <c r="H4193"/>
  <c r="E4193"/>
  <c r="E4192"/>
  <c r="E4190"/>
  <c r="E4189"/>
  <c r="E4188"/>
  <c r="E4186"/>
  <c r="E4184"/>
  <c r="E4183"/>
  <c r="E4181"/>
  <c r="E4295"/>
  <c r="E4294"/>
  <c r="E4293"/>
  <c r="E4292"/>
  <c r="E4290"/>
  <c r="E4289"/>
  <c r="E4300"/>
  <c r="H4299"/>
  <c r="I4298"/>
  <c r="E4297"/>
  <c r="I4103"/>
  <c r="I4090"/>
  <c r="I4085"/>
  <c r="E4178"/>
  <c r="E4177"/>
  <c r="H4175"/>
  <c r="E4175"/>
  <c r="E4173"/>
  <c r="E4172"/>
  <c r="H4171"/>
  <c r="E4171"/>
  <c r="H4170"/>
  <c r="E4170"/>
  <c r="H4169"/>
  <c r="E4169"/>
  <c r="E4168"/>
  <c r="E4167"/>
  <c r="H4165"/>
  <c r="E4165"/>
  <c r="H4164"/>
  <c r="E4164"/>
  <c r="E4163"/>
  <c r="E4162"/>
  <c r="H4161"/>
  <c r="E4161"/>
  <c r="E4160"/>
  <c r="H4159"/>
  <c r="E4159"/>
  <c r="H4158"/>
  <c r="E4158"/>
  <c r="H4155"/>
  <c r="E4155"/>
  <c r="H4153"/>
  <c r="E4153"/>
  <c r="H4152"/>
  <c r="E4152"/>
  <c r="E4151"/>
  <c r="E4150"/>
  <c r="E4149"/>
  <c r="E4148"/>
  <c r="H4147"/>
  <c r="E4147"/>
  <c r="H4146"/>
  <c r="E4146"/>
  <c r="H4145"/>
  <c r="E4145"/>
  <c r="E4144"/>
  <c r="H4143"/>
  <c r="E4143"/>
  <c r="E4141"/>
  <c r="H4140"/>
  <c r="E4140"/>
  <c r="E4139"/>
  <c r="E4135"/>
  <c r="E4134"/>
  <c r="E4133"/>
  <c r="E4132"/>
  <c r="H4131"/>
  <c r="H4130"/>
  <c r="E4130"/>
  <c r="E4129"/>
  <c r="E4128"/>
  <c r="E4127"/>
  <c r="H4126"/>
  <c r="E4126"/>
  <c r="E4107"/>
  <c r="E4106"/>
  <c r="H4105"/>
  <c r="E4105"/>
  <c r="E4104"/>
  <c r="H4124"/>
  <c r="E4124"/>
  <c r="E4121"/>
  <c r="H4119"/>
  <c r="E4119"/>
  <c r="H4118"/>
  <c r="E4118"/>
  <c r="H4117"/>
  <c r="E4117"/>
  <c r="E4116"/>
  <c r="H4114"/>
  <c r="E4114"/>
  <c r="H4113"/>
  <c r="E4113"/>
  <c r="E4111"/>
  <c r="H4110"/>
  <c r="E4110"/>
  <c r="H4109"/>
  <c r="E4109"/>
  <c r="H4108"/>
  <c r="E4102"/>
  <c r="H4101"/>
  <c r="E4101"/>
  <c r="E4099"/>
  <c r="E4098"/>
  <c r="H4096"/>
  <c r="E4096"/>
  <c r="E4093"/>
  <c r="E4092"/>
  <c r="E4091"/>
  <c r="H4089"/>
  <c r="H4087"/>
  <c r="E4087"/>
  <c r="E4086"/>
  <c r="H4084"/>
  <c r="E4084"/>
  <c r="H4083"/>
  <c r="E4083"/>
  <c r="E4082"/>
  <c r="E4081"/>
  <c r="E4080"/>
  <c r="H4079"/>
  <c r="E4079"/>
  <c r="E4078"/>
  <c r="I4077"/>
  <c r="E4076"/>
  <c r="H4075"/>
  <c r="E4075"/>
  <c r="E4067"/>
  <c r="H4066"/>
  <c r="E4066"/>
  <c r="E4012"/>
  <c r="H4011"/>
  <c r="E4011"/>
  <c r="E4010"/>
  <c r="H4009"/>
  <c r="E4009"/>
  <c r="E4004"/>
  <c r="H4002"/>
  <c r="E4002"/>
  <c r="E4001"/>
  <c r="E3998"/>
  <c r="E3997"/>
  <c r="E3996"/>
  <c r="H3995"/>
  <c r="E3995"/>
  <c r="E3994"/>
  <c r="E3993"/>
  <c r="E3988"/>
  <c r="E3987"/>
  <c r="E3986"/>
  <c r="E3984"/>
  <c r="E3979"/>
  <c r="E3977"/>
  <c r="E3974"/>
  <c r="E3971"/>
  <c r="H3970"/>
  <c r="E3970"/>
  <c r="E3967"/>
  <c r="E3965"/>
  <c r="H3964"/>
  <c r="E3964"/>
  <c r="E3963"/>
  <c r="E3961"/>
  <c r="E3959"/>
  <c r="E3954"/>
  <c r="E3952"/>
  <c r="E3951"/>
  <c r="E3950"/>
  <c r="E3949"/>
  <c r="E3947"/>
  <c r="I4049"/>
  <c r="E4048"/>
  <c r="H4047"/>
  <c r="E4047"/>
  <c r="E4046"/>
  <c r="E4045"/>
  <c r="E4037"/>
  <c r="E4036"/>
  <c r="E4034"/>
  <c r="H4033"/>
  <c r="E4032"/>
  <c r="E4030"/>
  <c r="E4026"/>
  <c r="E4025"/>
  <c r="E4024"/>
  <c r="E4023"/>
  <c r="E4021"/>
  <c r="H4020"/>
  <c r="E4020"/>
  <c r="E4019"/>
  <c r="E4018"/>
  <c r="E4017"/>
  <c r="E4016"/>
  <c r="E4015"/>
  <c r="H4042"/>
  <c r="E4041"/>
  <c r="I3742"/>
  <c r="H3945"/>
  <c r="E3945"/>
  <c r="E3944"/>
  <c r="H3943"/>
  <c r="E3943"/>
  <c r="H3941"/>
  <c r="E3941"/>
  <c r="E3940"/>
  <c r="H3939"/>
  <c r="E3939"/>
  <c r="H3938"/>
  <c r="E3938"/>
  <c r="E3936"/>
  <c r="H3935"/>
  <c r="E3935"/>
  <c r="H3934"/>
  <c r="E3934"/>
  <c r="E3933"/>
  <c r="E3932"/>
  <c r="H3931"/>
  <c r="E3931"/>
  <c r="H3930"/>
  <c r="H3929"/>
  <c r="E3929"/>
  <c r="H3928"/>
  <c r="H3927"/>
  <c r="E3927"/>
  <c r="E3926"/>
  <c r="E3924"/>
  <c r="H3923"/>
  <c r="E3923"/>
  <c r="E3921"/>
  <c r="E3920"/>
  <c r="E3919"/>
  <c r="H3917"/>
  <c r="E3917"/>
  <c r="H3916"/>
  <c r="E3916"/>
  <c r="H3915"/>
  <c r="E3915"/>
  <c r="E3914"/>
  <c r="H3913"/>
  <c r="E3913"/>
  <c r="E3912"/>
  <c r="E3911"/>
  <c r="E3910"/>
  <c r="H3909"/>
  <c r="E3909"/>
  <c r="H3908"/>
  <c r="E3908"/>
  <c r="E3907"/>
  <c r="E3906"/>
  <c r="E3905"/>
  <c r="E3904"/>
  <c r="H3903"/>
  <c r="E3903"/>
  <c r="E3902"/>
  <c r="E3900"/>
  <c r="E3899"/>
  <c r="H3898"/>
  <c r="E3898"/>
  <c r="E3897"/>
  <c r="E3896"/>
  <c r="H3895"/>
  <c r="H3894"/>
  <c r="E3894"/>
  <c r="H3892"/>
  <c r="E3892"/>
  <c r="E3891"/>
  <c r="E3890"/>
  <c r="H3889"/>
  <c r="E3889"/>
  <c r="H3888"/>
  <c r="E3888"/>
  <c r="H3887"/>
  <c r="E3887"/>
  <c r="E3886"/>
  <c r="H3885"/>
  <c r="E3885"/>
  <c r="H3884"/>
  <c r="E3884"/>
  <c r="H3883"/>
  <c r="E3883"/>
  <c r="H3882"/>
  <c r="H3881"/>
  <c r="E3879"/>
  <c r="H3878"/>
  <c r="E3878"/>
  <c r="E3876"/>
  <c r="E3875"/>
  <c r="H3874"/>
  <c r="E3874"/>
  <c r="E3870"/>
  <c r="E3869"/>
  <c r="E3868"/>
  <c r="H3866"/>
  <c r="E3866"/>
  <c r="H3865"/>
  <c r="E3864"/>
  <c r="H3863"/>
  <c r="E3862"/>
  <c r="H3861"/>
  <c r="E3861"/>
  <c r="E3860"/>
  <c r="H3859"/>
  <c r="E3859"/>
  <c r="H3858"/>
  <c r="E3858"/>
  <c r="H3857"/>
  <c r="E3857"/>
  <c r="H3855"/>
  <c r="H3854"/>
  <c r="E3854"/>
  <c r="E3853"/>
  <c r="E3852"/>
  <c r="E3850"/>
  <c r="E3849"/>
  <c r="E3848"/>
  <c r="H3847"/>
  <c r="H3846"/>
  <c r="H3844"/>
  <c r="H3843"/>
  <c r="E3843"/>
  <c r="E3842"/>
  <c r="H3841"/>
  <c r="E3841"/>
  <c r="E3839"/>
  <c r="E3838"/>
  <c r="E3837"/>
  <c r="E3836"/>
  <c r="E3834"/>
  <c r="H3833"/>
  <c r="E3833"/>
  <c r="E3832"/>
  <c r="E3831"/>
  <c r="E3830"/>
  <c r="E3829"/>
  <c r="I3828"/>
  <c r="H3827"/>
  <c r="E3827"/>
  <c r="E3826"/>
  <c r="E3824"/>
  <c r="H3823"/>
  <c r="E3823"/>
  <c r="H3822"/>
  <c r="E3822"/>
  <c r="E3821"/>
  <c r="H3820"/>
  <c r="E3820"/>
  <c r="H3819"/>
  <c r="E3818"/>
  <c r="H3817"/>
  <c r="E3817"/>
  <c r="E3816"/>
  <c r="E3815"/>
  <c r="E3814"/>
  <c r="H3813"/>
  <c r="E3813"/>
  <c r="H3812"/>
  <c r="E3812"/>
  <c r="E3811"/>
  <c r="H3810"/>
  <c r="E3810"/>
  <c r="H3807"/>
  <c r="E3807"/>
  <c r="H3805"/>
  <c r="E3805"/>
  <c r="H3804"/>
  <c r="E3804"/>
  <c r="E3803"/>
  <c r="H3801"/>
  <c r="E3801"/>
  <c r="H3800"/>
  <c r="E3800"/>
  <c r="E3796"/>
  <c r="E3799"/>
  <c r="E3798"/>
  <c r="H3797"/>
  <c r="E3797"/>
  <c r="E3794"/>
  <c r="H3792"/>
  <c r="E3792"/>
  <c r="E3791"/>
  <c r="E3789"/>
  <c r="H3788"/>
  <c r="E3788"/>
  <c r="E3786"/>
  <c r="E3785"/>
  <c r="H3784"/>
  <c r="E3784"/>
  <c r="E3783"/>
  <c r="H3781"/>
  <c r="E3781"/>
  <c r="E3780"/>
  <c r="E3779"/>
  <c r="H3778"/>
  <c r="E3778"/>
  <c r="H3777"/>
  <c r="E3777"/>
  <c r="H3776"/>
  <c r="E3776"/>
  <c r="E3774"/>
  <c r="E3773"/>
  <c r="H3770"/>
  <c r="E3770"/>
  <c r="E3769"/>
  <c r="H3768"/>
  <c r="E3768"/>
  <c r="E3747"/>
  <c r="H3745"/>
  <c r="E3745"/>
  <c r="H3744"/>
  <c r="E3744"/>
  <c r="E3743"/>
  <c r="E3741"/>
  <c r="H3740"/>
  <c r="E3740"/>
  <c r="H3739"/>
  <c r="E3739"/>
  <c r="E3738"/>
  <c r="H3737"/>
  <c r="E3737"/>
  <c r="E3767"/>
  <c r="H3763"/>
  <c r="E3763"/>
  <c r="H3761"/>
  <c r="E3761"/>
  <c r="H3760"/>
  <c r="E3760"/>
  <c r="H3759"/>
  <c r="E3759"/>
  <c r="E3758"/>
  <c r="H3756"/>
  <c r="E3756"/>
  <c r="H3755"/>
  <c r="E3754"/>
  <c r="E3753"/>
  <c r="H3752"/>
  <c r="E3752"/>
  <c r="H3751"/>
  <c r="E3751"/>
  <c r="E3750"/>
  <c r="H3748"/>
  <c r="E3748"/>
  <c r="E3736"/>
  <c r="H3735"/>
  <c r="E3734"/>
  <c r="H3733"/>
  <c r="E3733"/>
  <c r="H3731"/>
  <c r="E3731"/>
  <c r="H3730"/>
  <c r="E3730"/>
  <c r="H3729"/>
  <c r="E3729"/>
  <c r="H3728"/>
  <c r="E3728"/>
  <c r="E3727"/>
  <c r="H3726"/>
  <c r="E3726"/>
  <c r="I3725"/>
  <c r="E3724"/>
  <c r="H3722"/>
  <c r="E3722"/>
  <c r="H3721"/>
  <c r="E3721"/>
  <c r="E3720"/>
  <c r="H3719"/>
  <c r="E3719"/>
  <c r="H3718"/>
  <c r="E3718"/>
  <c r="E3717"/>
  <c r="H3716"/>
  <c r="E3716"/>
  <c r="H3715"/>
  <c r="E3715"/>
  <c r="E3714"/>
  <c r="H3713"/>
  <c r="E3713"/>
  <c r="H3712"/>
  <c r="E3712"/>
  <c r="H3711"/>
  <c r="E3711"/>
  <c r="H3709"/>
  <c r="H3708"/>
  <c r="H3707"/>
  <c r="E3707"/>
  <c r="H3705"/>
  <c r="E3705"/>
  <c r="H3704"/>
  <c r="E3704"/>
  <c r="E3703"/>
  <c r="H3701"/>
  <c r="E3701"/>
  <c r="H3699"/>
  <c r="E3699"/>
  <c r="E3698"/>
  <c r="I3697"/>
  <c r="H3694"/>
  <c r="H3692"/>
  <c r="E3690"/>
  <c r="H3689"/>
  <c r="H3688"/>
  <c r="E3688"/>
  <c r="E3686"/>
  <c r="E3685"/>
  <c r="H3684"/>
  <c r="E3684"/>
  <c r="H3683"/>
  <c r="E3683"/>
  <c r="H3681"/>
  <c r="E3681"/>
  <c r="H3680"/>
  <c r="E3680"/>
  <c r="E3679"/>
  <c r="H3678"/>
  <c r="E3678"/>
  <c r="H3676"/>
  <c r="E3676"/>
  <c r="H3675"/>
  <c r="E3675"/>
  <c r="H3674"/>
  <c r="E3674"/>
  <c r="E3673"/>
  <c r="H3672"/>
  <c r="E3672"/>
  <c r="H3671"/>
  <c r="E3671"/>
  <c r="E3670"/>
  <c r="E3669"/>
  <c r="H3668"/>
  <c r="H3667"/>
  <c r="E3667"/>
  <c r="H3666"/>
  <c r="H3665"/>
  <c r="E3665"/>
  <c r="H3664"/>
  <c r="H3655"/>
  <c r="E3655"/>
  <c r="E3654"/>
  <c r="I3565"/>
  <c r="H3609"/>
  <c r="E3609"/>
  <c r="E3608"/>
  <c r="E3604"/>
  <c r="E3603"/>
  <c r="E3602"/>
  <c r="E3601"/>
  <c r="E3600"/>
  <c r="E3599"/>
  <c r="H3598"/>
  <c r="E3598"/>
  <c r="E3597"/>
  <c r="E3596"/>
  <c r="E3595"/>
  <c r="E3590"/>
  <c r="H3588"/>
  <c r="E3588"/>
  <c r="E3586"/>
  <c r="H3585"/>
  <c r="E3585"/>
  <c r="E3578"/>
  <c r="H3577"/>
  <c r="E3577"/>
  <c r="E3576"/>
  <c r="E3574"/>
  <c r="E3573"/>
  <c r="H3568"/>
  <c r="E3568"/>
  <c r="H3566"/>
  <c r="E3566"/>
  <c r="E3564"/>
  <c r="H3563"/>
  <c r="E3563"/>
  <c r="E3562"/>
  <c r="H3559"/>
  <c r="E3559"/>
  <c r="H3558"/>
  <c r="E3558"/>
  <c r="H3557"/>
  <c r="E3557"/>
  <c r="E3552"/>
  <c r="H3551"/>
  <c r="E3551"/>
  <c r="E3550"/>
  <c r="E3543"/>
  <c r="E3540"/>
  <c r="E3537"/>
  <c r="E3536"/>
  <c r="E3533"/>
  <c r="E3531"/>
  <c r="E3529"/>
  <c r="E3528"/>
  <c r="E3527"/>
  <c r="E3526"/>
  <c r="E3525"/>
  <c r="H3523"/>
  <c r="E3523"/>
  <c r="E3521"/>
  <c r="E3518"/>
  <c r="E3517"/>
  <c r="E3515"/>
  <c r="E3512"/>
  <c r="E3511"/>
  <c r="E3510"/>
  <c r="E3509"/>
  <c r="E3508"/>
  <c r="E3507"/>
  <c r="E3505"/>
  <c r="E3503"/>
  <c r="E3502"/>
  <c r="E3501"/>
  <c r="E3641"/>
  <c r="H3640"/>
  <c r="E3640"/>
  <c r="E3639"/>
  <c r="E3638"/>
  <c r="E3631"/>
  <c r="E3629"/>
  <c r="E3628"/>
  <c r="E3627"/>
  <c r="E3626"/>
  <c r="E3625"/>
  <c r="E3624"/>
  <c r="E3623"/>
  <c r="E3622"/>
  <c r="E3620"/>
  <c r="E3618"/>
  <c r="E3615"/>
  <c r="E3614"/>
  <c r="E3613"/>
  <c r="E3657"/>
  <c r="H3635"/>
  <c r="E3635"/>
  <c r="E3634"/>
  <c r="E3633"/>
  <c r="I3457"/>
  <c r="I3398"/>
  <c r="I3393"/>
  <c r="I3384"/>
  <c r="I3303"/>
  <c r="I3295"/>
  <c r="I3327"/>
  <c r="I3283"/>
  <c r="I3254"/>
  <c r="H3499"/>
  <c r="E3499"/>
  <c r="H3498"/>
  <c r="E3498"/>
  <c r="H3497"/>
  <c r="E3497"/>
  <c r="H3496"/>
  <c r="E3496"/>
  <c r="H3495"/>
  <c r="E3495"/>
  <c r="H3494"/>
  <c r="E3494"/>
  <c r="H3493"/>
  <c r="E3492"/>
  <c r="E3491"/>
  <c r="E3490"/>
  <c r="H3489"/>
  <c r="E3489"/>
  <c r="H3488"/>
  <c r="E3488"/>
  <c r="E3487"/>
  <c r="E3486"/>
  <c r="E3485"/>
  <c r="I3484"/>
  <c r="E3483"/>
  <c r="E3482"/>
  <c r="E3481"/>
  <c r="H3480"/>
  <c r="E3480"/>
  <c r="H3479"/>
  <c r="E3479"/>
  <c r="H3478"/>
  <c r="E3478"/>
  <c r="E3477"/>
  <c r="H3476"/>
  <c r="E3476"/>
  <c r="E3475"/>
  <c r="H3474"/>
  <c r="E3474"/>
  <c r="E3473"/>
  <c r="E3471"/>
  <c r="E3470"/>
  <c r="E3469"/>
  <c r="E3468"/>
  <c r="H3467"/>
  <c r="E3467"/>
  <c r="E3466"/>
  <c r="H3465"/>
  <c r="E3465"/>
  <c r="H3464"/>
  <c r="E3464"/>
  <c r="H3463"/>
  <c r="E3463"/>
  <c r="H3462"/>
  <c r="E3462"/>
  <c r="E3461"/>
  <c r="H3460"/>
  <c r="E3460"/>
  <c r="H3458"/>
  <c r="E3458"/>
  <c r="E3456"/>
  <c r="H3455"/>
  <c r="E3455"/>
  <c r="H3454"/>
  <c r="E3454"/>
  <c r="I3453"/>
  <c r="H3452"/>
  <c r="E3452"/>
  <c r="H3449"/>
  <c r="E3449"/>
  <c r="H3448"/>
  <c r="E3448"/>
  <c r="E3447"/>
  <c r="H3446"/>
  <c r="E3446"/>
  <c r="E3445"/>
  <c r="H3444"/>
  <c r="E3444"/>
  <c r="E3443"/>
  <c r="E3442"/>
  <c r="E3441"/>
  <c r="H3440"/>
  <c r="E3440"/>
  <c r="E3439"/>
  <c r="H3437"/>
  <c r="E3437"/>
  <c r="H3436"/>
  <c r="E3436"/>
  <c r="H3435"/>
  <c r="E3435"/>
  <c r="E3434"/>
  <c r="E3433"/>
  <c r="H3432"/>
  <c r="E3432"/>
  <c r="H3431"/>
  <c r="E3431"/>
  <c r="E3430"/>
  <c r="H3429"/>
  <c r="E3429"/>
  <c r="E3428"/>
  <c r="H3427"/>
  <c r="E3427"/>
  <c r="H3426"/>
  <c r="E3426"/>
  <c r="H3425"/>
  <c r="E3425"/>
  <c r="E3424"/>
  <c r="H3423"/>
  <c r="E3423"/>
  <c r="E3422"/>
  <c r="E3421"/>
  <c r="E3420"/>
  <c r="E3419"/>
  <c r="E3418"/>
  <c r="H3417"/>
  <c r="E3417"/>
  <c r="H3416"/>
  <c r="E3416"/>
  <c r="H3415"/>
  <c r="E3415"/>
  <c r="H3414"/>
  <c r="E3414"/>
  <c r="H3413"/>
  <c r="E3413"/>
  <c r="H3411"/>
  <c r="E3411"/>
  <c r="H3410"/>
  <c r="H3409"/>
  <c r="E3409"/>
  <c r="H3408"/>
  <c r="E3408"/>
  <c r="H3407"/>
  <c r="E3407"/>
  <c r="E3406"/>
  <c r="H3405"/>
  <c r="E3405"/>
  <c r="E3404"/>
  <c r="H3403"/>
  <c r="E3403"/>
  <c r="H3402"/>
  <c r="E3402"/>
  <c r="E3401"/>
  <c r="H3400"/>
  <c r="E3400"/>
  <c r="H3399"/>
  <c r="E3399"/>
  <c r="H3397"/>
  <c r="E3397"/>
  <c r="E3396"/>
  <c r="H3395"/>
  <c r="E3395"/>
  <c r="E3394"/>
  <c r="H3391"/>
  <c r="E3391"/>
  <c r="H3390"/>
  <c r="E3390"/>
  <c r="E3389"/>
  <c r="H3388"/>
  <c r="E3388"/>
  <c r="E3387"/>
  <c r="H3386"/>
  <c r="E3386"/>
  <c r="H3385"/>
  <c r="E3385"/>
  <c r="E3383"/>
  <c r="E3381"/>
  <c r="H3380"/>
  <c r="E3380"/>
  <c r="H3378"/>
  <c r="E3378"/>
  <c r="E3377"/>
  <c r="E3376"/>
  <c r="E3373"/>
  <c r="E3372"/>
  <c r="H3371"/>
  <c r="E3371"/>
  <c r="H3370"/>
  <c r="E3370"/>
  <c r="H3368"/>
  <c r="E3368"/>
  <c r="H3367"/>
  <c r="E3367"/>
  <c r="E3366"/>
  <c r="H3364"/>
  <c r="H3362"/>
  <c r="E3362"/>
  <c r="E3361"/>
  <c r="E3359"/>
  <c r="E3358"/>
  <c r="H3357"/>
  <c r="E3357"/>
  <c r="E3356"/>
  <c r="E3355"/>
  <c r="E3354"/>
  <c r="H3353"/>
  <c r="E3353"/>
  <c r="E3352"/>
  <c r="E3351"/>
  <c r="E3350"/>
  <c r="E3349"/>
  <c r="E3348"/>
  <c r="H3346"/>
  <c r="E3346"/>
  <c r="H3345"/>
  <c r="E3345"/>
  <c r="H3344"/>
  <c r="E3344"/>
  <c r="H3343"/>
  <c r="E3343"/>
  <c r="E3342"/>
  <c r="E3341"/>
  <c r="H3340"/>
  <c r="E3340"/>
  <c r="H3339"/>
  <c r="E3339"/>
  <c r="E3338"/>
  <c r="H3337"/>
  <c r="E3337"/>
  <c r="E3335"/>
  <c r="H3334"/>
  <c r="E3334"/>
  <c r="E3333"/>
  <c r="H3302"/>
  <c r="E3302"/>
  <c r="H3301"/>
  <c r="E3301"/>
  <c r="H3300"/>
  <c r="E3300"/>
  <c r="H3299"/>
  <c r="E3299"/>
  <c r="E3298"/>
  <c r="H3297"/>
  <c r="E3297"/>
  <c r="H3296"/>
  <c r="E3296"/>
  <c r="H3294"/>
  <c r="E3294"/>
  <c r="H3293"/>
  <c r="E3293"/>
  <c r="E3292"/>
  <c r="H3291"/>
  <c r="E3291"/>
  <c r="E3290"/>
  <c r="E3332"/>
  <c r="E3331"/>
  <c r="H3330"/>
  <c r="E3330"/>
  <c r="H3329"/>
  <c r="E3329"/>
  <c r="H3328"/>
  <c r="E3328"/>
  <c r="H3326"/>
  <c r="E3326"/>
  <c r="E3325"/>
  <c r="H3324"/>
  <c r="E3324"/>
  <c r="E3323"/>
  <c r="H3322"/>
  <c r="E3322"/>
  <c r="H3321"/>
  <c r="E3321"/>
  <c r="H3320"/>
  <c r="E3320"/>
  <c r="E3319"/>
  <c r="E3318"/>
  <c r="H3317"/>
  <c r="E3317"/>
  <c r="E3315"/>
  <c r="H3314"/>
  <c r="E3314"/>
  <c r="H3313"/>
  <c r="E3313"/>
  <c r="E3312"/>
  <c r="H3311"/>
  <c r="E3311"/>
  <c r="H3310"/>
  <c r="E3310"/>
  <c r="E3309"/>
  <c r="H3308"/>
  <c r="E3308"/>
  <c r="H3307"/>
  <c r="E3307"/>
  <c r="E3306"/>
  <c r="E3305"/>
  <c r="E3304"/>
  <c r="H3289"/>
  <c r="E3289"/>
  <c r="H3288"/>
  <c r="E3288"/>
  <c r="H3287"/>
  <c r="E3287"/>
  <c r="E3286"/>
  <c r="H3285"/>
  <c r="E3285"/>
  <c r="H3284"/>
  <c r="E3284"/>
  <c r="E3282"/>
  <c r="E3281"/>
  <c r="H3280"/>
  <c r="E3280"/>
  <c r="H3279"/>
  <c r="E3279"/>
  <c r="H3278"/>
  <c r="E3278"/>
  <c r="H3277"/>
  <c r="E3277"/>
  <c r="E3276"/>
  <c r="H3274"/>
  <c r="E3274"/>
  <c r="E3273"/>
  <c r="H3272"/>
  <c r="E3272"/>
  <c r="E3271"/>
  <c r="H3270"/>
  <c r="E3270"/>
  <c r="E3269"/>
  <c r="H3268"/>
  <c r="E3268"/>
  <c r="E3267"/>
  <c r="E3266"/>
  <c r="E3265"/>
  <c r="E3264"/>
  <c r="E3263"/>
  <c r="H3262"/>
  <c r="E3262"/>
  <c r="E3261"/>
  <c r="E3260"/>
  <c r="H3259"/>
  <c r="E3259"/>
  <c r="E3258"/>
  <c r="H3257"/>
  <c r="E3257"/>
  <c r="I3256"/>
  <c r="E3255"/>
  <c r="E3253"/>
  <c r="E3252"/>
  <c r="H3251"/>
  <c r="E3251"/>
  <c r="H3250"/>
  <c r="E3250"/>
  <c r="H3249"/>
  <c r="E3249"/>
  <c r="E3248"/>
  <c r="E3245"/>
  <c r="E3244"/>
  <c r="H3243"/>
  <c r="E3243"/>
  <c r="E3242"/>
  <c r="E3241"/>
  <c r="H3240"/>
  <c r="E3240"/>
  <c r="H3239"/>
  <c r="E3239"/>
  <c r="E3238"/>
  <c r="H3237"/>
  <c r="I3236"/>
  <c r="E3235"/>
  <c r="E3234"/>
  <c r="H3233"/>
  <c r="E3233"/>
  <c r="H3231"/>
  <c r="E3231"/>
  <c r="H3230"/>
  <c r="E3230"/>
  <c r="E3229"/>
  <c r="E3228"/>
  <c r="E3227"/>
  <c r="H3226"/>
  <c r="E3226"/>
  <c r="H3225"/>
  <c r="E3225"/>
  <c r="H3224"/>
  <c r="E3224"/>
  <c r="H3216"/>
  <c r="E3216"/>
  <c r="E3206"/>
  <c r="H3204"/>
  <c r="E3204"/>
  <c r="H3202"/>
  <c r="E3202"/>
  <c r="E3201"/>
  <c r="E3200"/>
  <c r="H3196"/>
  <c r="E3196"/>
  <c r="E3194"/>
  <c r="E3192"/>
  <c r="E3213"/>
  <c r="I3187"/>
  <c r="E3190"/>
  <c r="E3189"/>
  <c r="E3188"/>
  <c r="H3186"/>
  <c r="E3186"/>
  <c r="H3185"/>
  <c r="H3184"/>
  <c r="E3184"/>
  <c r="H3183"/>
  <c r="E3183"/>
  <c r="H3182"/>
  <c r="E3182"/>
  <c r="H3181"/>
  <c r="E3181"/>
  <c r="H3180"/>
  <c r="E3180"/>
  <c r="H3179"/>
  <c r="E3179"/>
  <c r="H3178"/>
  <c r="E3178"/>
  <c r="H3177"/>
  <c r="E3177"/>
  <c r="H3176"/>
  <c r="H3175"/>
  <c r="E3174"/>
  <c r="E3173"/>
  <c r="E3172"/>
  <c r="H3171"/>
  <c r="E3171"/>
  <c r="H3170"/>
  <c r="E3170"/>
  <c r="E3169"/>
  <c r="H3168"/>
  <c r="E3168"/>
  <c r="H3167"/>
  <c r="E3167"/>
  <c r="H3159"/>
  <c r="E3159"/>
  <c r="E3158"/>
  <c r="H3157"/>
  <c r="E3157"/>
  <c r="H3166"/>
  <c r="E3166"/>
  <c r="E3165"/>
  <c r="E3164"/>
  <c r="E3163"/>
  <c r="H3162"/>
  <c r="E3161"/>
  <c r="E3160"/>
  <c r="E3156"/>
  <c r="E3155"/>
  <c r="E3153"/>
  <c r="H3152"/>
  <c r="E3152"/>
  <c r="E3151"/>
  <c r="E3150"/>
  <c r="H3149"/>
  <c r="E3149"/>
  <c r="E3148"/>
  <c r="H3147"/>
  <c r="E3147"/>
  <c r="H3146"/>
  <c r="E3146"/>
  <c r="E3127"/>
  <c r="E3126"/>
  <c r="E3123"/>
  <c r="E3129"/>
  <c r="I3112"/>
  <c r="I3111"/>
  <c r="I3108"/>
  <c r="I3102"/>
  <c r="E3120"/>
  <c r="E3118"/>
  <c r="E3117"/>
  <c r="E3116"/>
  <c r="H3115"/>
  <c r="E3115"/>
  <c r="E3114"/>
  <c r="H3113"/>
  <c r="E3113"/>
  <c r="E3107"/>
  <c r="E3105"/>
  <c r="H3104"/>
  <c r="E3104"/>
  <c r="H3101"/>
  <c r="E3101"/>
  <c r="H3100"/>
  <c r="E3100"/>
  <c r="H3099"/>
  <c r="E3099"/>
  <c r="H3103"/>
  <c r="E3103"/>
  <c r="H3098"/>
  <c r="H3097"/>
  <c r="E3097"/>
  <c r="E3095"/>
  <c r="H3093"/>
  <c r="E3093"/>
  <c r="H3092"/>
  <c r="E3092"/>
  <c r="E3085"/>
  <c r="E3049"/>
  <c r="E3048"/>
  <c r="I3046"/>
  <c r="E3045"/>
  <c r="E3044"/>
  <c r="E3042"/>
  <c r="H3041"/>
  <c r="E3041"/>
  <c r="E3039"/>
  <c r="E3038"/>
  <c r="E3037"/>
  <c r="E3035"/>
  <c r="E3034"/>
  <c r="E3033"/>
  <c r="H3032"/>
  <c r="E3032"/>
  <c r="E3031"/>
  <c r="E3030"/>
  <c r="H3028"/>
  <c r="E3028"/>
  <c r="H3027"/>
  <c r="E3027"/>
  <c r="I3026"/>
  <c r="H3024"/>
  <c r="E3024"/>
  <c r="H3020"/>
  <c r="E3020"/>
  <c r="H3009"/>
  <c r="E3009"/>
  <c r="E3015"/>
  <c r="E3014"/>
  <c r="E3013"/>
  <c r="E3011"/>
  <c r="E3007"/>
  <c r="H3005"/>
  <c r="E3005"/>
  <c r="E3003"/>
  <c r="E3001"/>
  <c r="E3065"/>
  <c r="E3063"/>
  <c r="E3062"/>
  <c r="E3061"/>
  <c r="E3059"/>
  <c r="H3058"/>
  <c r="E3058"/>
  <c r="I3057"/>
  <c r="E3054"/>
  <c r="E3052"/>
  <c r="H3083"/>
  <c r="E3083"/>
  <c r="E3082"/>
  <c r="E3068"/>
  <c r="E3067"/>
  <c r="I2980"/>
  <c r="I2957"/>
  <c r="I2917"/>
  <c r="I2916"/>
  <c r="I2895"/>
  <c r="I2869"/>
  <c r="I2854"/>
  <c r="H2996"/>
  <c r="E2996"/>
  <c r="H2995"/>
  <c r="E2995"/>
  <c r="E2994"/>
  <c r="E2993"/>
  <c r="E2992"/>
  <c r="E2991"/>
  <c r="H2990"/>
  <c r="E2990"/>
  <c r="E2989"/>
  <c r="E2987"/>
  <c r="H2986"/>
  <c r="E2986"/>
  <c r="E2985"/>
  <c r="H2983"/>
  <c r="E2983"/>
  <c r="H2982"/>
  <c r="E2982"/>
  <c r="E2981"/>
  <c r="E2979"/>
  <c r="H2978"/>
  <c r="E2978"/>
  <c r="E2977"/>
  <c r="H2976"/>
  <c r="E2976"/>
  <c r="E2974"/>
  <c r="E2973"/>
  <c r="E2972"/>
  <c r="E2971"/>
  <c r="H2970"/>
  <c r="E2970"/>
  <c r="H2969"/>
  <c r="E2969"/>
  <c r="E2968"/>
  <c r="H2967"/>
  <c r="E2967"/>
  <c r="H2966"/>
  <c r="E2966"/>
  <c r="H2965"/>
  <c r="E2965"/>
  <c r="E2964"/>
  <c r="H2963"/>
  <c r="E2963"/>
  <c r="H2962"/>
  <c r="E2962"/>
  <c r="E2961"/>
  <c r="E2960"/>
  <c r="E2959"/>
  <c r="E2958"/>
  <c r="H2956"/>
  <c r="E2956"/>
  <c r="E2953"/>
  <c r="E2952"/>
  <c r="E2951"/>
  <c r="H2949"/>
  <c r="E2949"/>
  <c r="H2948"/>
  <c r="E2948"/>
  <c r="E2947"/>
  <c r="H2944"/>
  <c r="E2944"/>
  <c r="E2943"/>
  <c r="E2941"/>
  <c r="H2939"/>
  <c r="E2939"/>
  <c r="E2938"/>
  <c r="E2937"/>
  <c r="H2936"/>
  <c r="E2936"/>
  <c r="H2935"/>
  <c r="E2935"/>
  <c r="E2934"/>
  <c r="E2933"/>
  <c r="H2932"/>
  <c r="E2932"/>
  <c r="H2931"/>
  <c r="E2931"/>
  <c r="H2912"/>
  <c r="E2912"/>
  <c r="H2910"/>
  <c r="E2910"/>
  <c r="E2909"/>
  <c r="H2908"/>
  <c r="E2908"/>
  <c r="E2906"/>
  <c r="H2905"/>
  <c r="E2905"/>
  <c r="E2904"/>
  <c r="H2930"/>
  <c r="E2930"/>
  <c r="H2929"/>
  <c r="E2929"/>
  <c r="H2928"/>
  <c r="E2928"/>
  <c r="E2927"/>
  <c r="H2926"/>
  <c r="E2926"/>
  <c r="E2925"/>
  <c r="E2923"/>
  <c r="H2922"/>
  <c r="E2922"/>
  <c r="H2921"/>
  <c r="E2921"/>
  <c r="H2920"/>
  <c r="E2920"/>
  <c r="E2919"/>
  <c r="E2918"/>
  <c r="E2914"/>
  <c r="H2913"/>
  <c r="E2913"/>
  <c r="H2902"/>
  <c r="E2902"/>
  <c r="H2901"/>
  <c r="E2901"/>
  <c r="H2899"/>
  <c r="E2899"/>
  <c r="H2898"/>
  <c r="E2898"/>
  <c r="E2897"/>
  <c r="E2896"/>
  <c r="E2894"/>
  <c r="E2893"/>
  <c r="E2892"/>
  <c r="E2891"/>
  <c r="H2890"/>
  <c r="E2890"/>
  <c r="E2889"/>
  <c r="E2888"/>
  <c r="E2887"/>
  <c r="E2886"/>
  <c r="E2885"/>
  <c r="H2884"/>
  <c r="E2884"/>
  <c r="E2883"/>
  <c r="H2882"/>
  <c r="E2882"/>
  <c r="E2881"/>
  <c r="H2880"/>
  <c r="E2880"/>
  <c r="H2878"/>
  <c r="E2878"/>
  <c r="H2877"/>
  <c r="E2877"/>
  <c r="H2876"/>
  <c r="E2876"/>
  <c r="E2875"/>
  <c r="H2874"/>
  <c r="E2874"/>
  <c r="H2873"/>
  <c r="E2873"/>
  <c r="E2872"/>
  <c r="E2871"/>
  <c r="E2870"/>
  <c r="H2868"/>
  <c r="E2868"/>
  <c r="E2867"/>
  <c r="E2866"/>
  <c r="E2865"/>
  <c r="E2864"/>
  <c r="E2863"/>
  <c r="H2860"/>
  <c r="E2860"/>
  <c r="H2862"/>
  <c r="E2862"/>
  <c r="H2861"/>
  <c r="E2861"/>
  <c r="H2859"/>
  <c r="E2859"/>
  <c r="H2858"/>
  <c r="E2858"/>
  <c r="E2857"/>
  <c r="E2856"/>
  <c r="E2855"/>
  <c r="E2853"/>
  <c r="E2840"/>
  <c r="H2835"/>
  <c r="E2835"/>
  <c r="E2834"/>
  <c r="H2833"/>
  <c r="E2832"/>
  <c r="H2831"/>
  <c r="E2831"/>
  <c r="H2830"/>
  <c r="E2830"/>
  <c r="E2829"/>
  <c r="H2828"/>
  <c r="E2828"/>
  <c r="H2827"/>
  <c r="E2827"/>
  <c r="H2826"/>
  <c r="E2826"/>
  <c r="H2825"/>
  <c r="E2825"/>
  <c r="H2823"/>
  <c r="E2823"/>
  <c r="H2822"/>
  <c r="E2822"/>
  <c r="H2820"/>
  <c r="E2820"/>
  <c r="E2819"/>
  <c r="E2817"/>
  <c r="E2816"/>
  <c r="H2815"/>
  <c r="E2815"/>
  <c r="E2846"/>
  <c r="H2648"/>
  <c r="E2648"/>
  <c r="E2647"/>
  <c r="E2646"/>
  <c r="E2792"/>
  <c r="H2790"/>
  <c r="E2790"/>
  <c r="E2789"/>
  <c r="E2788"/>
  <c r="I2787"/>
  <c r="E2786"/>
  <c r="H2785"/>
  <c r="E2785"/>
  <c r="H2784"/>
  <c r="E2784"/>
  <c r="H2782"/>
  <c r="E2782"/>
  <c r="E2781"/>
  <c r="E2779"/>
  <c r="H2778"/>
  <c r="E2778"/>
  <c r="E2777"/>
  <c r="E2776"/>
  <c r="H2774"/>
  <c r="E2774"/>
  <c r="H2805"/>
  <c r="E2805"/>
  <c r="H2804"/>
  <c r="E2804"/>
  <c r="H2803"/>
  <c r="E2803"/>
  <c r="E2802"/>
  <c r="H2801"/>
  <c r="E2801"/>
  <c r="E2800"/>
  <c r="H2799"/>
  <c r="E2799"/>
  <c r="H2798"/>
  <c r="E2798"/>
  <c r="I2218"/>
  <c r="I2197"/>
  <c r="I2188"/>
  <c r="E2268"/>
  <c r="H2265"/>
  <c r="E2265"/>
  <c r="E2264"/>
  <c r="H2262"/>
  <c r="E2262"/>
  <c r="E2258"/>
  <c r="E2249"/>
  <c r="E2247"/>
  <c r="E2245"/>
  <c r="E2244"/>
  <c r="E2240"/>
  <c r="E2238"/>
  <c r="E2237"/>
  <c r="H2236"/>
  <c r="E2236"/>
  <c r="E2233"/>
  <c r="H2232"/>
  <c r="E2232"/>
  <c r="E2231"/>
  <c r="H2230"/>
  <c r="E2230"/>
  <c r="E2228"/>
  <c r="E2227"/>
  <c r="H2225"/>
  <c r="E2225"/>
  <c r="E2224"/>
  <c r="E2223"/>
  <c r="E2220"/>
  <c r="E2219"/>
  <c r="H2217"/>
  <c r="E2217"/>
  <c r="E2216"/>
  <c r="H2215"/>
  <c r="E2215"/>
  <c r="E2214"/>
  <c r="E2213"/>
  <c r="H2212"/>
  <c r="E2212"/>
  <c r="E2211"/>
  <c r="E2209"/>
  <c r="E2207"/>
  <c r="H2206"/>
  <c r="E2206"/>
  <c r="E2204"/>
  <c r="E2202"/>
  <c r="H2201"/>
  <c r="E2201"/>
  <c r="E2200"/>
  <c r="H2199"/>
  <c r="E2199"/>
  <c r="E2198"/>
  <c r="H2195"/>
  <c r="E2195"/>
  <c r="E2192"/>
  <c r="E2191"/>
  <c r="H2190"/>
  <c r="E2190"/>
  <c r="E2187"/>
  <c r="E2184"/>
  <c r="E2181"/>
  <c r="E2180"/>
  <c r="H2177"/>
  <c r="E2177"/>
  <c r="E2174"/>
  <c r="E2173"/>
  <c r="H2171"/>
  <c r="E2171"/>
  <c r="E2169"/>
  <c r="H2168"/>
  <c r="E2168"/>
  <c r="H2167"/>
  <c r="E2167"/>
  <c r="E2166"/>
  <c r="H2165"/>
  <c r="E2165"/>
  <c r="E2164"/>
  <c r="E2163"/>
  <c r="E2162"/>
  <c r="E2161"/>
  <c r="H2160"/>
  <c r="E2160"/>
  <c r="E2159"/>
  <c r="E2158"/>
  <c r="E2157"/>
  <c r="E2154"/>
  <c r="H2152"/>
  <c r="E2152"/>
  <c r="E2151"/>
  <c r="E2150"/>
  <c r="E2148"/>
  <c r="E2146"/>
  <c r="H2144"/>
  <c r="E2144"/>
  <c r="E2142"/>
  <c r="H2141"/>
  <c r="E2140"/>
  <c r="E2105"/>
  <c r="E2104"/>
  <c r="E2103"/>
  <c r="E2102"/>
  <c r="E2138"/>
  <c r="H2137"/>
  <c r="E2137"/>
  <c r="E2134"/>
  <c r="E2133"/>
  <c r="E2132"/>
  <c r="E2130"/>
  <c r="E2129"/>
  <c r="E2128"/>
  <c r="E2124"/>
  <c r="E2123"/>
  <c r="E2122"/>
  <c r="E2121"/>
  <c r="E2119"/>
  <c r="I2117"/>
  <c r="E2116"/>
  <c r="E2115"/>
  <c r="E2114"/>
  <c r="E2112"/>
  <c r="E2111"/>
  <c r="E2110"/>
  <c r="E2109"/>
  <c r="E2107"/>
  <c r="E2101"/>
  <c r="H2100"/>
  <c r="E2100"/>
  <c r="H2098"/>
  <c r="E2098"/>
  <c r="E2096"/>
  <c r="E2095"/>
  <c r="E2094"/>
  <c r="E2093"/>
  <c r="E2092"/>
  <c r="H2087"/>
  <c r="E2087"/>
  <c r="E2085"/>
  <c r="H2084"/>
  <c r="E2084"/>
  <c r="E2081"/>
  <c r="E2079"/>
  <c r="E2078"/>
  <c r="E2076"/>
  <c r="E2075"/>
  <c r="E2074"/>
  <c r="E2073"/>
  <c r="E2070"/>
  <c r="E2069"/>
  <c r="E2068"/>
  <c r="H2067"/>
  <c r="E2067"/>
  <c r="E2065"/>
  <c r="E2063"/>
  <c r="E2062"/>
  <c r="E2061"/>
  <c r="H2060"/>
  <c r="E2060"/>
  <c r="H2059"/>
  <c r="E2059"/>
  <c r="E2058"/>
  <c r="E2057"/>
  <c r="E2056"/>
  <c r="E2055"/>
  <c r="E2054"/>
  <c r="E2053"/>
  <c r="E2052"/>
  <c r="E2051"/>
  <c r="H2050"/>
  <c r="E2050"/>
  <c r="E2049"/>
  <c r="E2048"/>
  <c r="E2047"/>
  <c r="I2624"/>
  <c r="I2609"/>
  <c r="E2642"/>
  <c r="E2641"/>
  <c r="I2640"/>
  <c r="H2639"/>
  <c r="E2639"/>
  <c r="E2638"/>
  <c r="E2636"/>
  <c r="I2635"/>
  <c r="H2634"/>
  <c r="E2634"/>
  <c r="E2632"/>
  <c r="E2631"/>
  <c r="E2630"/>
  <c r="E2628"/>
  <c r="H2627"/>
  <c r="E2627"/>
  <c r="H2626"/>
  <c r="E2626"/>
  <c r="E2623"/>
  <c r="E2622"/>
  <c r="E2620"/>
  <c r="E2617"/>
  <c r="E2616"/>
  <c r="E2615"/>
  <c r="E2614"/>
  <c r="E2613"/>
  <c r="E2612"/>
  <c r="H2611"/>
  <c r="E2611"/>
  <c r="E2610"/>
  <c r="E2608"/>
  <c r="E2607"/>
  <c r="E2606"/>
  <c r="I2552"/>
  <c r="I2547"/>
  <c r="I2545"/>
  <c r="I2519"/>
  <c r="I2507"/>
  <c r="I2426"/>
  <c r="I2409"/>
  <c r="E2560"/>
  <c r="E2559"/>
  <c r="E2558"/>
  <c r="E2556"/>
  <c r="E2555"/>
  <c r="E2554"/>
  <c r="H2551"/>
  <c r="E2551"/>
  <c r="E2550"/>
  <c r="E2548"/>
  <c r="E2546"/>
  <c r="E2544"/>
  <c r="H2543"/>
  <c r="E2542"/>
  <c r="E2541"/>
  <c r="E2540"/>
  <c r="E2539"/>
  <c r="E2538"/>
  <c r="E2537"/>
  <c r="E2536"/>
  <c r="E2535"/>
  <c r="E2534"/>
  <c r="H2533"/>
  <c r="E2528"/>
  <c r="E2527"/>
  <c r="H2526"/>
  <c r="E2526"/>
  <c r="E2525"/>
  <c r="E2524"/>
  <c r="E2522"/>
  <c r="E2521"/>
  <c r="E2518"/>
  <c r="E2514"/>
  <c r="E2516"/>
  <c r="E2513"/>
  <c r="E2512"/>
  <c r="E2510"/>
  <c r="H2509"/>
  <c r="E2509"/>
  <c r="E2506"/>
  <c r="E2504"/>
  <c r="E2500"/>
  <c r="E2499"/>
  <c r="E2498"/>
  <c r="E2497"/>
  <c r="E2496"/>
  <c r="E2495"/>
  <c r="E2494"/>
  <c r="E2493"/>
  <c r="E2492"/>
  <c r="E2491"/>
  <c r="E2490"/>
  <c r="E2489"/>
  <c r="H2488"/>
  <c r="E2488"/>
  <c r="E2487"/>
  <c r="E2485"/>
  <c r="E2484"/>
  <c r="E2483"/>
  <c r="E2472"/>
  <c r="E2481"/>
  <c r="I2476"/>
  <c r="H2474"/>
  <c r="E2474"/>
  <c r="H2471"/>
  <c r="E2471"/>
  <c r="H2469"/>
  <c r="E2469"/>
  <c r="E2468"/>
  <c r="E2466"/>
  <c r="E2464"/>
  <c r="E2463"/>
  <c r="E2462"/>
  <c r="E2461"/>
  <c r="E2460"/>
  <c r="E2457"/>
  <c r="E2456"/>
  <c r="E2454"/>
  <c r="E2452"/>
  <c r="E2451"/>
  <c r="E2450"/>
  <c r="E2449"/>
  <c r="H2448"/>
  <c r="E2448"/>
  <c r="E2447"/>
  <c r="E2446"/>
  <c r="E2445"/>
  <c r="H2444"/>
  <c r="E2444"/>
  <c r="E2441"/>
  <c r="E2439"/>
  <c r="E2438"/>
  <c r="E2436"/>
  <c r="E2433"/>
  <c r="E2432"/>
  <c r="E2431"/>
  <c r="E2428"/>
  <c r="E2427"/>
  <c r="E2425"/>
  <c r="E2424"/>
  <c r="E2423"/>
  <c r="E2422"/>
  <c r="E2421"/>
  <c r="E2420"/>
  <c r="E2419"/>
  <c r="E2418"/>
  <c r="E2417"/>
  <c r="H2416"/>
  <c r="E2416"/>
  <c r="E2415"/>
  <c r="H2414"/>
  <c r="E2414"/>
  <c r="H2413"/>
  <c r="E2413"/>
  <c r="E2412"/>
  <c r="E2410"/>
  <c r="E2408"/>
  <c r="E2407"/>
  <c r="E2406"/>
  <c r="H2404"/>
  <c r="E2404"/>
  <c r="E2403"/>
  <c r="E2401"/>
  <c r="E2400"/>
  <c r="E2399"/>
  <c r="E2397"/>
  <c r="E2396"/>
  <c r="E2393"/>
  <c r="I2274"/>
  <c r="E2391"/>
  <c r="H2389"/>
  <c r="E2389"/>
  <c r="E2387"/>
  <c r="E2385"/>
  <c r="E2383"/>
  <c r="E2382"/>
  <c r="E2380"/>
  <c r="E2376"/>
  <c r="H2375"/>
  <c r="E2375"/>
  <c r="E2373"/>
  <c r="E2372"/>
  <c r="E2371"/>
  <c r="E2370"/>
  <c r="I2369"/>
  <c r="E2368"/>
  <c r="E2367"/>
  <c r="E2364"/>
  <c r="H2363"/>
  <c r="E2363"/>
  <c r="E2362"/>
  <c r="E2361"/>
  <c r="E2360"/>
  <c r="H2359"/>
  <c r="E2359"/>
  <c r="E2358"/>
  <c r="E2357"/>
  <c r="E2356"/>
  <c r="E2355"/>
  <c r="E2353"/>
  <c r="E2352"/>
  <c r="H2351"/>
  <c r="E2351"/>
  <c r="E2350"/>
  <c r="E2349"/>
  <c r="E2348"/>
  <c r="H2347"/>
  <c r="E2347"/>
  <c r="E2346"/>
  <c r="E2345"/>
  <c r="E2344"/>
  <c r="E2343"/>
  <c r="H2342"/>
  <c r="E2342"/>
  <c r="E2340"/>
  <c r="E2339"/>
  <c r="E2338"/>
  <c r="H2337"/>
  <c r="E2337"/>
  <c r="E2336"/>
  <c r="E2335"/>
  <c r="E2334"/>
  <c r="E2333"/>
  <c r="E2332"/>
  <c r="E2331"/>
  <c r="E2309"/>
  <c r="E2329"/>
  <c r="E2328"/>
  <c r="E2326"/>
  <c r="E2325"/>
  <c r="E2324"/>
  <c r="E2323"/>
  <c r="E2322"/>
  <c r="E2321"/>
  <c r="E2320"/>
  <c r="E2315"/>
  <c r="E2314"/>
  <c r="E2312"/>
  <c r="E2310"/>
  <c r="E2308"/>
  <c r="E2307"/>
  <c r="E2306"/>
  <c r="E2305"/>
  <c r="H2304"/>
  <c r="E2304"/>
  <c r="E2303"/>
  <c r="E2302"/>
  <c r="E2301"/>
  <c r="E2300"/>
  <c r="E2299"/>
  <c r="E2298"/>
  <c r="E2297"/>
  <c r="E2296"/>
  <c r="E2295"/>
  <c r="E2294"/>
  <c r="E2293"/>
  <c r="E2291"/>
  <c r="E2290"/>
  <c r="E2289"/>
  <c r="E2288"/>
  <c r="E2287"/>
  <c r="E2286"/>
  <c r="E2285"/>
  <c r="E2284"/>
  <c r="E2283"/>
  <c r="E2282"/>
  <c r="E2281"/>
  <c r="E2280"/>
  <c r="E2279"/>
  <c r="E2278"/>
  <c r="E2277"/>
  <c r="E2276"/>
  <c r="E2275"/>
  <c r="E2796"/>
  <c r="H2795"/>
  <c r="E2795"/>
  <c r="I2578"/>
  <c r="E2602"/>
  <c r="E2601"/>
  <c r="E2600"/>
  <c r="E2597"/>
  <c r="E2595"/>
  <c r="E2593"/>
  <c r="E2592"/>
  <c r="E2590"/>
  <c r="E2588"/>
  <c r="E2587"/>
  <c r="E2584"/>
  <c r="E2583"/>
  <c r="E2582"/>
  <c r="E2581"/>
  <c r="E2580"/>
  <c r="E2577"/>
  <c r="E2576"/>
  <c r="E2575"/>
  <c r="E2573"/>
  <c r="E2572"/>
  <c r="E2571"/>
  <c r="I2569"/>
  <c r="E2567"/>
  <c r="I2566"/>
  <c r="E2565"/>
  <c r="E2564"/>
  <c r="E2563"/>
  <c r="H2562"/>
  <c r="E2562"/>
  <c r="I2039"/>
  <c r="I2038"/>
  <c r="I1993"/>
  <c r="I1986"/>
  <c r="I1981"/>
  <c r="I1962"/>
  <c r="I1949"/>
  <c r="I1909"/>
  <c r="I1792"/>
  <c r="I1783"/>
  <c r="I1695"/>
  <c r="I1674"/>
  <c r="I1642"/>
  <c r="I1632"/>
  <c r="I1504"/>
  <c r="I1490"/>
  <c r="I1479"/>
  <c r="I1435"/>
  <c r="I1383"/>
  <c r="I1281"/>
  <c r="I1217"/>
  <c r="I1157"/>
  <c r="I1111"/>
  <c r="I1039"/>
  <c r="I1027"/>
  <c r="I986"/>
  <c r="I983"/>
  <c r="E2044"/>
  <c r="E2043"/>
  <c r="E2042"/>
  <c r="H2040"/>
  <c r="E2040"/>
  <c r="H2037"/>
  <c r="E2037"/>
  <c r="H2036"/>
  <c r="H2035"/>
  <c r="E2034"/>
  <c r="E2033"/>
  <c r="H2032"/>
  <c r="E2032"/>
  <c r="H2031"/>
  <c r="E2031"/>
  <c r="H2030"/>
  <c r="E2030"/>
  <c r="H2029"/>
  <c r="E2029"/>
  <c r="H2028"/>
  <c r="E2028"/>
  <c r="H2027"/>
  <c r="E2027"/>
  <c r="E2026"/>
  <c r="E2025"/>
  <c r="E2023"/>
  <c r="E2021"/>
  <c r="E2020"/>
  <c r="H2019"/>
  <c r="E2019"/>
  <c r="H2017"/>
  <c r="E2017"/>
  <c r="E2016"/>
  <c r="H2015"/>
  <c r="E2014"/>
  <c r="H2012"/>
  <c r="E2012"/>
  <c r="E2011"/>
  <c r="H2009"/>
  <c r="E2009"/>
  <c r="E2008"/>
  <c r="H2007"/>
  <c r="E2007"/>
  <c r="H2006"/>
  <c r="E2006"/>
  <c r="H2005"/>
  <c r="E2005"/>
  <c r="H2004"/>
  <c r="E2004"/>
  <c r="H2003"/>
  <c r="E2003"/>
  <c r="H2001"/>
  <c r="E2001"/>
  <c r="E2000"/>
  <c r="H1997"/>
  <c r="E1997"/>
  <c r="H1996"/>
  <c r="E1994"/>
  <c r="E1991"/>
  <c r="E1990"/>
  <c r="E1989"/>
  <c r="E1988"/>
  <c r="E1985"/>
  <c r="E1983"/>
  <c r="E1982"/>
  <c r="E1980"/>
  <c r="E1979"/>
  <c r="E1978"/>
  <c r="H1977"/>
  <c r="E1977"/>
  <c r="E1976"/>
  <c r="E1975"/>
  <c r="H1974"/>
  <c r="E1974"/>
  <c r="H1973"/>
  <c r="E1973"/>
  <c r="H1971"/>
  <c r="E1971"/>
  <c r="H1970"/>
  <c r="E1970"/>
  <c r="H1969"/>
  <c r="E1968"/>
  <c r="E1967"/>
  <c r="E1966"/>
  <c r="E1965"/>
  <c r="E1964"/>
  <c r="E1963"/>
  <c r="H1960"/>
  <c r="E1960"/>
  <c r="E1959"/>
  <c r="E1958"/>
  <c r="H1956"/>
  <c r="E1956"/>
  <c r="H1953"/>
  <c r="E1952"/>
  <c r="H1951"/>
  <c r="E1951"/>
  <c r="H1950"/>
  <c r="E1950"/>
  <c r="E1948"/>
  <c r="H1946"/>
  <c r="E1946"/>
  <c r="E1945"/>
  <c r="E1944"/>
  <c r="H1943"/>
  <c r="E1939"/>
  <c r="E1938"/>
  <c r="E1936"/>
  <c r="E1935"/>
  <c r="E1934"/>
  <c r="E1933"/>
  <c r="E1932"/>
  <c r="E1929"/>
  <c r="E1928"/>
  <c r="E1926"/>
  <c r="E1925"/>
  <c r="H1924"/>
  <c r="E1924"/>
  <c r="H1923"/>
  <c r="E1923"/>
  <c r="E1922"/>
  <c r="H1921"/>
  <c r="E1921"/>
  <c r="H1920"/>
  <c r="E1920"/>
  <c r="E1919"/>
  <c r="H1918"/>
  <c r="E1918"/>
  <c r="H1917"/>
  <c r="E1917"/>
  <c r="E1916"/>
  <c r="H1915"/>
  <c r="E1915"/>
  <c r="E1913"/>
  <c r="E1912"/>
  <c r="E1911"/>
  <c r="H1910"/>
  <c r="E1910"/>
  <c r="E1908"/>
  <c r="E1907"/>
  <c r="E1906"/>
  <c r="E1905"/>
  <c r="E1904"/>
  <c r="H1903"/>
  <c r="E1903"/>
  <c r="E1900"/>
  <c r="H1895"/>
  <c r="E1895"/>
  <c r="E1899"/>
  <c r="E1898"/>
  <c r="H1897"/>
  <c r="E1897"/>
  <c r="H1896"/>
  <c r="E1896"/>
  <c r="H1894"/>
  <c r="E1893"/>
  <c r="H1892"/>
  <c r="E1892"/>
  <c r="E1891"/>
  <c r="H1890"/>
  <c r="E1890"/>
  <c r="H1889"/>
  <c r="E1889"/>
  <c r="E1888"/>
  <c r="H1887"/>
  <c r="E1887"/>
  <c r="H1885"/>
  <c r="E1885"/>
  <c r="E1884"/>
  <c r="H1882"/>
  <c r="E1882"/>
  <c r="H1881"/>
  <c r="E1881"/>
  <c r="E1880"/>
  <c r="E1879"/>
  <c r="H1877"/>
  <c r="E1877"/>
  <c r="H1876"/>
  <c r="E1876"/>
  <c r="H1875"/>
  <c r="E1875"/>
  <c r="E1873"/>
  <c r="H1871"/>
  <c r="E1871"/>
  <c r="E1870"/>
  <c r="E1869"/>
  <c r="H1868"/>
  <c r="E1868"/>
  <c r="E1867"/>
  <c r="E1866"/>
  <c r="E1865"/>
  <c r="E1864"/>
  <c r="E1863"/>
  <c r="E1862"/>
  <c r="E1861"/>
  <c r="E1860"/>
  <c r="H1859"/>
  <c r="E1859"/>
  <c r="H1858"/>
  <c r="E1858"/>
  <c r="E1857"/>
  <c r="E1856"/>
  <c r="H1854"/>
  <c r="E1854"/>
  <c r="H1853"/>
  <c r="E1853"/>
  <c r="E1851"/>
  <c r="H1850"/>
  <c r="E1850"/>
  <c r="H1849"/>
  <c r="E1849"/>
  <c r="H1847"/>
  <c r="E1847"/>
  <c r="H1845"/>
  <c r="E1845"/>
  <c r="H1844"/>
  <c r="E1844"/>
  <c r="E1843"/>
  <c r="E1842"/>
  <c r="E1841"/>
  <c r="H1839"/>
  <c r="E1839"/>
  <c r="E1838"/>
  <c r="E1837"/>
  <c r="H1836"/>
  <c r="E1836"/>
  <c r="H1835"/>
  <c r="E1835"/>
  <c r="H1834"/>
  <c r="E1834"/>
  <c r="E1833"/>
  <c r="E1832"/>
  <c r="E1831"/>
  <c r="H1830"/>
  <c r="E1830"/>
  <c r="H1829"/>
  <c r="E1829"/>
  <c r="E1827"/>
  <c r="E1826"/>
  <c r="E1825"/>
  <c r="H1824"/>
  <c r="E1824"/>
  <c r="H1823"/>
  <c r="E1823"/>
  <c r="E1822"/>
  <c r="E1820"/>
  <c r="H1819"/>
  <c r="E1819"/>
  <c r="H1817"/>
  <c r="E1817"/>
  <c r="H1816"/>
  <c r="E1816"/>
  <c r="H1815"/>
  <c r="E1815"/>
  <c r="H1814"/>
  <c r="E1814"/>
  <c r="E1813"/>
  <c r="E1812"/>
  <c r="H1811"/>
  <c r="E1811"/>
  <c r="E1808"/>
  <c r="H1807"/>
  <c r="E1807"/>
  <c r="E1805"/>
  <c r="E1804"/>
  <c r="H1803"/>
  <c r="E1803"/>
  <c r="E1802"/>
  <c r="H1798"/>
  <c r="E1798"/>
  <c r="E1797"/>
  <c r="E1796"/>
  <c r="E1795"/>
  <c r="E1794"/>
  <c r="E1793"/>
  <c r="E1791"/>
  <c r="H1789"/>
  <c r="E1789"/>
  <c r="H1787"/>
  <c r="E1787"/>
  <c r="E1786"/>
  <c r="E1785"/>
  <c r="H1784"/>
  <c r="E1784"/>
  <c r="H1782"/>
  <c r="E1782"/>
  <c r="H1781"/>
  <c r="E1781"/>
  <c r="E1780"/>
  <c r="E1778"/>
  <c r="E1777"/>
  <c r="E1776"/>
  <c r="E1775"/>
  <c r="E1774"/>
  <c r="E1773"/>
  <c r="E1772"/>
  <c r="E1771"/>
  <c r="E1770"/>
  <c r="E1769"/>
  <c r="E1768"/>
  <c r="H1767"/>
  <c r="E1766"/>
  <c r="H1765"/>
  <c r="E1765"/>
  <c r="E1764"/>
  <c r="E1761"/>
  <c r="H1760"/>
  <c r="E1760"/>
  <c r="E1759"/>
  <c r="E1758"/>
  <c r="E1757"/>
  <c r="H1755"/>
  <c r="E1755"/>
  <c r="E1754"/>
  <c r="H1753"/>
  <c r="E1753"/>
  <c r="E1752"/>
  <c r="H1751"/>
  <c r="E1751"/>
  <c r="H1750"/>
  <c r="E1750"/>
  <c r="H1749"/>
  <c r="E1749"/>
  <c r="H1747"/>
  <c r="E1747"/>
  <c r="H1746"/>
  <c r="E1746"/>
  <c r="E1744"/>
  <c r="E1743"/>
  <c r="H1742"/>
  <c r="E1742"/>
  <c r="H1741"/>
  <c r="E1741"/>
  <c r="H1740"/>
  <c r="E1740"/>
  <c r="H1739"/>
  <c r="E1739"/>
  <c r="H1738"/>
  <c r="E1738"/>
  <c r="H1736"/>
  <c r="E1736"/>
  <c r="H1735"/>
  <c r="E1735"/>
  <c r="H1734"/>
  <c r="E1734"/>
  <c r="H1731"/>
  <c r="E1731"/>
  <c r="E1730"/>
  <c r="E1729"/>
  <c r="E1728"/>
  <c r="E1726"/>
  <c r="E1725"/>
  <c r="H1724"/>
  <c r="E1724"/>
  <c r="E1723"/>
  <c r="E1722"/>
  <c r="H1721"/>
  <c r="E1721"/>
  <c r="E1720"/>
  <c r="E1719"/>
  <c r="E1718"/>
  <c r="E1717"/>
  <c r="H1715"/>
  <c r="E1714"/>
  <c r="H1713"/>
  <c r="E1713"/>
  <c r="H1712"/>
  <c r="E1712"/>
  <c r="E1710"/>
  <c r="E1709"/>
  <c r="E1708"/>
  <c r="E1707"/>
  <c r="H1705"/>
  <c r="E1705"/>
  <c r="H1704"/>
  <c r="E1704"/>
  <c r="E1703"/>
  <c r="H1702"/>
  <c r="E1702"/>
  <c r="E1701"/>
  <c r="H1700"/>
  <c r="E1700"/>
  <c r="E1699"/>
  <c r="E1698"/>
  <c r="E1697"/>
  <c r="H1696"/>
  <c r="E1696"/>
  <c r="H1694"/>
  <c r="H1693"/>
  <c r="E1693"/>
  <c r="H1691"/>
  <c r="E1691"/>
  <c r="E1690"/>
  <c r="E1689"/>
  <c r="H1688"/>
  <c r="E1688"/>
  <c r="E1687"/>
  <c r="H1686"/>
  <c r="H1685"/>
  <c r="E1685"/>
  <c r="E1684"/>
  <c r="H1683"/>
  <c r="E1683"/>
  <c r="E1682"/>
  <c r="H1681"/>
  <c r="E1681"/>
  <c r="H1680"/>
  <c r="E1680"/>
  <c r="E1679"/>
  <c r="E1678"/>
  <c r="E1677"/>
  <c r="E1676"/>
  <c r="E1675"/>
  <c r="H1673"/>
  <c r="E1673"/>
  <c r="E1672"/>
  <c r="H1671"/>
  <c r="E1671"/>
  <c r="H1668"/>
  <c r="E1668"/>
  <c r="E1667"/>
  <c r="I1666"/>
  <c r="H1665"/>
  <c r="E1665"/>
  <c r="H1664"/>
  <c r="E1664"/>
  <c r="E1661"/>
  <c r="H1660"/>
  <c r="E1659"/>
  <c r="E1658"/>
  <c r="E1657"/>
  <c r="E1656"/>
  <c r="H1655"/>
  <c r="E1655"/>
  <c r="E1654"/>
  <c r="H1653"/>
  <c r="E1653"/>
  <c r="H1652"/>
  <c r="E1652"/>
  <c r="H1651"/>
  <c r="E1651"/>
  <c r="E1650"/>
  <c r="E1649"/>
  <c r="H1648"/>
  <c r="E1648"/>
  <c r="E1647"/>
  <c r="E1646"/>
  <c r="H1645"/>
  <c r="E1644"/>
  <c r="E1643"/>
  <c r="E1641"/>
  <c r="E1640"/>
  <c r="H1639"/>
  <c r="E1639"/>
  <c r="H1638"/>
  <c r="E1638"/>
  <c r="H1637"/>
  <c r="E1637"/>
  <c r="H1636"/>
  <c r="E1636"/>
  <c r="E1635"/>
  <c r="H1633"/>
  <c r="E1633"/>
  <c r="E1631"/>
  <c r="H1630"/>
  <c r="E1630"/>
  <c r="E1629"/>
  <c r="H1628"/>
  <c r="E1628"/>
  <c r="E1627"/>
  <c r="E1626"/>
  <c r="E1625"/>
  <c r="H1624"/>
  <c r="E1624"/>
  <c r="H1623"/>
  <c r="E1623"/>
  <c r="E1622"/>
  <c r="H1621"/>
  <c r="E1621"/>
  <c r="H1620"/>
  <c r="E1620"/>
  <c r="H1617"/>
  <c r="E1617"/>
  <c r="E1616"/>
  <c r="H1615"/>
  <c r="E1615"/>
  <c r="E1613"/>
  <c r="H1612"/>
  <c r="E1612"/>
  <c r="E1610"/>
  <c r="E1609"/>
  <c r="H1608"/>
  <c r="E1608"/>
  <c r="E1607"/>
  <c r="E1605"/>
  <c r="H1603"/>
  <c r="E1603"/>
  <c r="H1602"/>
  <c r="E1602"/>
  <c r="E1601"/>
  <c r="E1600"/>
  <c r="E1599"/>
  <c r="E1598"/>
  <c r="H1597"/>
  <c r="H1596"/>
  <c r="E1596"/>
  <c r="E1595"/>
  <c r="H1593"/>
  <c r="E1593"/>
  <c r="H1592"/>
  <c r="E1592"/>
  <c r="H1589"/>
  <c r="E1589"/>
  <c r="H1588"/>
  <c r="E1588"/>
  <c r="E1587"/>
  <c r="E1585"/>
  <c r="E1583"/>
  <c r="E1582"/>
  <c r="H1581"/>
  <c r="E1581"/>
  <c r="H1580"/>
  <c r="E1580"/>
  <c r="E1578"/>
  <c r="E1577"/>
  <c r="H1576"/>
  <c r="E1576"/>
  <c r="E1575"/>
  <c r="E1574"/>
  <c r="E1573"/>
  <c r="E1572"/>
  <c r="H1571"/>
  <c r="E1571"/>
  <c r="E1570"/>
  <c r="H1569"/>
  <c r="E1569"/>
  <c r="H1568"/>
  <c r="E1568"/>
  <c r="H1567"/>
  <c r="E1567"/>
  <c r="E1566"/>
  <c r="H1565"/>
  <c r="E1565"/>
  <c r="H1564"/>
  <c r="E1564"/>
  <c r="E1563"/>
  <c r="H1561"/>
  <c r="E1561"/>
  <c r="H1560"/>
  <c r="E1560"/>
  <c r="H1559"/>
  <c r="E1559"/>
  <c r="E1557"/>
  <c r="E1556"/>
  <c r="E1555"/>
  <c r="H1554"/>
  <c r="E1554"/>
  <c r="E1553"/>
  <c r="E1551"/>
  <c r="E1550"/>
  <c r="H1549"/>
  <c r="E1549"/>
  <c r="E1548"/>
  <c r="H1547"/>
  <c r="E1547"/>
  <c r="E1546"/>
  <c r="E1545"/>
  <c r="E1543"/>
  <c r="H1542"/>
  <c r="E1542"/>
  <c r="E1541"/>
  <c r="H1540"/>
  <c r="E1540"/>
  <c r="E1539"/>
  <c r="E1537"/>
  <c r="H1536"/>
  <c r="E1536"/>
  <c r="E1534"/>
  <c r="H1531"/>
  <c r="E1531"/>
  <c r="H1530"/>
  <c r="E1530"/>
  <c r="E1529"/>
  <c r="E1528"/>
  <c r="H1527"/>
  <c r="E1527"/>
  <c r="E1526"/>
  <c r="H1525"/>
  <c r="E1525"/>
  <c r="H1524"/>
  <c r="E1524"/>
  <c r="H1522"/>
  <c r="E1522"/>
  <c r="E1521"/>
  <c r="E1520"/>
  <c r="H1519"/>
  <c r="E1519"/>
  <c r="E1518"/>
  <c r="E1517"/>
  <c r="H1516"/>
  <c r="E1516"/>
  <c r="H1515"/>
  <c r="E1515"/>
  <c r="H1514"/>
  <c r="E1514"/>
  <c r="H1511"/>
  <c r="E1511"/>
  <c r="E1510"/>
  <c r="E1509"/>
  <c r="H1508"/>
  <c r="E1508"/>
  <c r="H1506"/>
  <c r="E1506"/>
  <c r="H1505"/>
  <c r="E1505"/>
  <c r="H1503"/>
  <c r="E1503"/>
  <c r="H1501"/>
  <c r="E1501"/>
  <c r="E1500"/>
  <c r="E1499"/>
  <c r="H1498"/>
  <c r="E1498"/>
  <c r="E1496"/>
  <c r="H1495"/>
  <c r="E1495"/>
  <c r="E1494"/>
  <c r="E1493"/>
  <c r="H1492"/>
  <c r="E1492"/>
  <c r="E1491"/>
  <c r="H1489"/>
  <c r="E1489"/>
  <c r="E1488"/>
  <c r="E1487"/>
  <c r="H1485"/>
  <c r="E1485"/>
  <c r="H1484"/>
  <c r="E1484"/>
  <c r="H1483"/>
  <c r="E1483"/>
  <c r="H1481"/>
  <c r="E1481"/>
  <c r="H1480"/>
  <c r="E1480"/>
  <c r="H1466"/>
  <c r="E1466"/>
  <c r="H1477"/>
  <c r="E1477"/>
  <c r="E1475"/>
  <c r="E1474"/>
  <c r="E1473"/>
  <c r="E1472"/>
  <c r="H1471"/>
  <c r="E1471"/>
  <c r="E1470"/>
  <c r="E1469"/>
  <c r="H1468"/>
  <c r="E1468"/>
  <c r="E1467"/>
  <c r="E1465"/>
  <c r="H1464"/>
  <c r="E1464"/>
  <c r="E1463"/>
  <c r="H1462"/>
  <c r="E1462"/>
  <c r="E1461"/>
  <c r="H1460"/>
  <c r="E1460"/>
  <c r="E1459"/>
  <c r="H1458"/>
  <c r="E1458"/>
  <c r="H1457"/>
  <c r="E1457"/>
  <c r="E1456"/>
  <c r="E1455"/>
  <c r="E1454"/>
  <c r="E1452"/>
  <c r="E1450"/>
  <c r="H1449"/>
  <c r="E1449"/>
  <c r="E1448"/>
  <c r="H1447"/>
  <c r="E1447"/>
  <c r="E1446"/>
  <c r="H1445"/>
  <c r="E1445"/>
  <c r="H1443"/>
  <c r="E1443"/>
  <c r="H1442"/>
  <c r="E1442"/>
  <c r="E1441"/>
  <c r="E1440"/>
  <c r="H1439"/>
  <c r="E1439"/>
  <c r="H1437"/>
  <c r="E1437"/>
  <c r="H1436"/>
  <c r="E1436"/>
  <c r="E1434"/>
  <c r="E1433"/>
  <c r="E1431"/>
  <c r="E1430"/>
  <c r="E1429"/>
  <c r="E1428"/>
  <c r="E1427"/>
  <c r="E1426"/>
  <c r="E1423"/>
  <c r="E1422"/>
  <c r="E1420"/>
  <c r="E1418"/>
  <c r="E1417"/>
  <c r="E1416"/>
  <c r="E1415"/>
  <c r="E1413"/>
  <c r="H1412"/>
  <c r="E1411"/>
  <c r="E1410"/>
  <c r="H1409"/>
  <c r="E1409"/>
  <c r="H1408"/>
  <c r="E1408"/>
  <c r="E1407"/>
  <c r="H1406"/>
  <c r="E1406"/>
  <c r="E1405"/>
  <c r="E1404"/>
  <c r="E1403"/>
  <c r="H1402"/>
  <c r="E1402"/>
  <c r="E1401"/>
  <c r="H1400"/>
  <c r="E1400"/>
  <c r="H1399"/>
  <c r="E1399"/>
  <c r="H1398"/>
  <c r="E1398"/>
  <c r="H1397"/>
  <c r="E1397"/>
  <c r="E1396"/>
  <c r="H1395"/>
  <c r="E1395"/>
  <c r="E1394"/>
  <c r="H1393"/>
  <c r="E1393"/>
  <c r="E1392"/>
  <c r="E1391"/>
  <c r="E1390"/>
  <c r="E1389"/>
  <c r="E1388"/>
  <c r="E1387"/>
  <c r="E1386"/>
  <c r="E1385"/>
  <c r="E1384"/>
  <c r="H1382"/>
  <c r="E1382"/>
  <c r="E1381"/>
  <c r="E1380"/>
  <c r="H1379"/>
  <c r="E1379"/>
  <c r="H1378"/>
  <c r="E1378"/>
  <c r="H1377"/>
  <c r="E1377"/>
  <c r="E1376"/>
  <c r="H1375"/>
  <c r="E1375"/>
  <c r="E1374"/>
  <c r="H1373"/>
  <c r="E1373"/>
  <c r="E1372"/>
  <c r="H1371"/>
  <c r="E1371"/>
  <c r="E1370"/>
  <c r="H1369"/>
  <c r="E1369"/>
  <c r="E1367"/>
  <c r="E1366"/>
  <c r="H1365"/>
  <c r="E1365"/>
  <c r="E1363"/>
  <c r="E1362"/>
  <c r="E1361"/>
  <c r="E1360"/>
  <c r="H1359"/>
  <c r="E1358"/>
  <c r="E1357"/>
  <c r="H1356"/>
  <c r="E1356"/>
  <c r="H1355"/>
  <c r="H1354"/>
  <c r="E1354"/>
  <c r="H1353"/>
  <c r="E1353"/>
  <c r="E1352"/>
  <c r="E1351"/>
  <c r="E1350"/>
  <c r="E1349"/>
  <c r="E1348"/>
  <c r="H1347"/>
  <c r="E1347"/>
  <c r="H1346"/>
  <c r="E1346"/>
  <c r="H1345"/>
  <c r="E1345"/>
  <c r="E1344"/>
  <c r="H1342"/>
  <c r="E1342"/>
  <c r="E1341"/>
  <c r="H1251"/>
  <c r="E1251"/>
  <c r="H1250"/>
  <c r="E1250"/>
  <c r="E1249"/>
  <c r="E1248"/>
  <c r="H1247"/>
  <c r="E1247"/>
  <c r="E1246"/>
  <c r="E1244"/>
  <c r="H1243"/>
  <c r="E1243"/>
  <c r="H1242"/>
  <c r="E1242"/>
  <c r="H1241"/>
  <c r="E1241"/>
  <c r="H1240"/>
  <c r="E1240"/>
  <c r="H1239"/>
  <c r="E1239"/>
  <c r="H1238"/>
  <c r="E1238"/>
  <c r="E1237"/>
  <c r="H1236"/>
  <c r="E1236"/>
  <c r="E1235"/>
  <c r="E1340"/>
  <c r="E1339"/>
  <c r="E1338"/>
  <c r="H1336"/>
  <c r="E1336"/>
  <c r="H1335"/>
  <c r="E1335"/>
  <c r="H1334"/>
  <c r="E1334"/>
  <c r="E1333"/>
  <c r="H1332"/>
  <c r="E1332"/>
  <c r="E1331"/>
  <c r="E1330"/>
  <c r="E1328"/>
  <c r="H1327"/>
  <c r="H1326"/>
  <c r="E1326"/>
  <c r="E1325"/>
  <c r="E1323"/>
  <c r="E1322"/>
  <c r="H1321"/>
  <c r="E1321"/>
  <c r="E1320"/>
  <c r="E1319"/>
  <c r="H1318"/>
  <c r="E1318"/>
  <c r="H1317"/>
  <c r="E1317"/>
  <c r="I1316"/>
  <c r="H1315"/>
  <c r="E1315"/>
  <c r="E1314"/>
  <c r="H1313"/>
  <c r="E1313"/>
  <c r="E1312"/>
  <c r="E1311"/>
  <c r="E1310"/>
  <c r="H1309"/>
  <c r="E1309"/>
  <c r="H1306"/>
  <c r="E1306"/>
  <c r="H1305"/>
  <c r="E1305"/>
  <c r="H1304"/>
  <c r="E1304"/>
  <c r="E1303"/>
  <c r="E1300"/>
  <c r="H1299"/>
  <c r="E1299"/>
  <c r="E1298"/>
  <c r="E1297"/>
  <c r="E1295"/>
  <c r="H1294"/>
  <c r="E1294"/>
  <c r="E1293"/>
  <c r="H1292"/>
  <c r="E1292"/>
  <c r="E1291"/>
  <c r="E1290"/>
  <c r="E1289"/>
  <c r="E1288"/>
  <c r="E1287"/>
  <c r="E1286"/>
  <c r="E1284"/>
  <c r="E1283"/>
  <c r="E1280"/>
  <c r="E1279"/>
  <c r="E1278"/>
  <c r="H1277"/>
  <c r="E1277"/>
  <c r="E1276"/>
  <c r="E1275"/>
  <c r="H1274"/>
  <c r="E1274"/>
  <c r="E1273"/>
  <c r="E1272"/>
  <c r="E1271"/>
  <c r="E1269"/>
  <c r="E1268"/>
  <c r="H1267"/>
  <c r="E1267"/>
  <c r="E1265"/>
  <c r="E1264"/>
  <c r="E1263"/>
  <c r="E1262"/>
  <c r="H1261"/>
  <c r="E1261"/>
  <c r="E1257"/>
  <c r="H1256"/>
  <c r="E1256"/>
  <c r="H1254"/>
  <c r="H1253"/>
  <c r="E1253"/>
  <c r="E1252"/>
  <c r="E1234"/>
  <c r="H1233"/>
  <c r="E1233"/>
  <c r="E1232"/>
  <c r="E1231"/>
  <c r="H1230"/>
  <c r="E1230"/>
  <c r="E1229"/>
  <c r="E1228"/>
  <c r="H1226"/>
  <c r="E1226"/>
  <c r="E1225"/>
  <c r="E1224"/>
  <c r="E1223"/>
  <c r="E1222"/>
  <c r="H1221"/>
  <c r="E1221"/>
  <c r="E1220"/>
  <c r="H1218"/>
  <c r="E1218"/>
  <c r="E1216"/>
  <c r="E1215"/>
  <c r="H1214"/>
  <c r="E1214"/>
  <c r="E1213"/>
  <c r="H1212"/>
  <c r="E1212"/>
  <c r="E1211"/>
  <c r="H1210"/>
  <c r="E1210"/>
  <c r="E1209"/>
  <c r="H1208"/>
  <c r="E1207"/>
  <c r="H1206"/>
  <c r="E1206"/>
  <c r="H1205"/>
  <c r="E1205"/>
  <c r="H1204"/>
  <c r="E1204"/>
  <c r="E1203"/>
  <c r="E1202"/>
  <c r="E1201"/>
  <c r="E1200"/>
  <c r="H1199"/>
  <c r="E1199"/>
  <c r="E1198"/>
  <c r="H1197"/>
  <c r="E1197"/>
  <c r="E1196"/>
  <c r="E1195"/>
  <c r="H1194"/>
  <c r="E1194"/>
  <c r="E1193"/>
  <c r="H1192"/>
  <c r="E1192"/>
  <c r="E1191"/>
  <c r="E1189"/>
  <c r="H1188"/>
  <c r="E1188"/>
  <c r="E1186"/>
  <c r="E1185"/>
  <c r="E1184"/>
  <c r="E1183"/>
  <c r="H1182"/>
  <c r="E1182"/>
  <c r="E1181"/>
  <c r="H1180"/>
  <c r="E1180"/>
  <c r="E1179"/>
  <c r="E1178"/>
  <c r="E1177"/>
  <c r="E1176"/>
  <c r="E1175"/>
  <c r="E1174"/>
  <c r="H1173"/>
  <c r="E1173"/>
  <c r="H1172"/>
  <c r="E1172"/>
  <c r="E1171"/>
  <c r="E1170"/>
  <c r="E1169"/>
  <c r="E1168"/>
  <c r="E1167"/>
  <c r="H1165"/>
  <c r="E1165"/>
  <c r="H1164"/>
  <c r="E1164"/>
  <c r="E1163"/>
  <c r="E1161"/>
  <c r="E1160"/>
  <c r="E1159"/>
  <c r="H1158"/>
  <c r="E1158"/>
  <c r="H1155"/>
  <c r="E1155"/>
  <c r="E1154"/>
  <c r="E1153"/>
  <c r="H1152"/>
  <c r="E1152"/>
  <c r="H1151"/>
  <c r="E1151"/>
  <c r="E1149"/>
  <c r="E1148"/>
  <c r="H1147"/>
  <c r="E1147"/>
  <c r="E1146"/>
  <c r="E1145"/>
  <c r="E1144"/>
  <c r="H1143"/>
  <c r="E1143"/>
  <c r="E1140"/>
  <c r="E1139"/>
  <c r="H1137"/>
  <c r="E1137"/>
  <c r="E1136"/>
  <c r="E1135"/>
  <c r="E1134"/>
  <c r="E1133"/>
  <c r="H1132"/>
  <c r="E1132"/>
  <c r="E1131"/>
  <c r="H1129"/>
  <c r="E1129"/>
  <c r="H1127"/>
  <c r="E1127"/>
  <c r="H1126"/>
  <c r="E1126"/>
  <c r="E1125"/>
  <c r="E1124"/>
  <c r="E1123"/>
  <c r="H1122"/>
  <c r="E1122"/>
  <c r="H1121"/>
  <c r="E1121"/>
  <c r="E1120"/>
  <c r="E1119"/>
  <c r="E1117"/>
  <c r="H1116"/>
  <c r="E1116"/>
  <c r="E1115"/>
  <c r="E1114"/>
  <c r="E1113"/>
  <c r="H1112"/>
  <c r="E1112"/>
  <c r="E1110"/>
  <c r="H1108"/>
  <c r="E1108"/>
  <c r="H1107"/>
  <c r="E1107"/>
  <c r="E1106"/>
  <c r="H1105"/>
  <c r="E1105"/>
  <c r="E1104"/>
  <c r="E1103"/>
  <c r="E1102"/>
  <c r="H1101"/>
  <c r="E1101"/>
  <c r="E1098"/>
  <c r="E1095"/>
  <c r="E1094"/>
  <c r="H1093"/>
  <c r="E1093"/>
  <c r="E1092"/>
  <c r="H1091"/>
  <c r="E1091"/>
  <c r="E1090"/>
  <c r="H1089"/>
  <c r="E1089"/>
  <c r="H1088"/>
  <c r="H1087"/>
  <c r="E1087"/>
  <c r="E1085"/>
  <c r="H1084"/>
  <c r="E1084"/>
  <c r="H1083"/>
  <c r="E1083"/>
  <c r="E1082"/>
  <c r="E1080"/>
  <c r="H1079"/>
  <c r="E1079"/>
  <c r="H1078"/>
  <c r="E1078"/>
  <c r="E1077"/>
  <c r="E1076"/>
  <c r="H1075"/>
  <c r="E1075"/>
  <c r="E1074"/>
  <c r="E1073"/>
  <c r="H1072"/>
  <c r="E1072"/>
  <c r="H1071"/>
  <c r="E1071"/>
  <c r="H1070"/>
  <c r="E1070"/>
  <c r="E1069"/>
  <c r="H1068"/>
  <c r="E1068"/>
  <c r="E1067"/>
  <c r="H1066"/>
  <c r="E1066"/>
  <c r="H1064"/>
  <c r="E1064"/>
  <c r="H1063"/>
  <c r="E1063"/>
  <c r="E1062"/>
  <c r="H1061"/>
  <c r="E1061"/>
  <c r="E1060"/>
  <c r="H1059"/>
  <c r="E1059"/>
  <c r="E1058"/>
  <c r="H1056"/>
  <c r="E1056"/>
  <c r="E1055"/>
  <c r="E1054"/>
  <c r="E1053"/>
  <c r="H1052"/>
  <c r="E1052"/>
  <c r="E1051"/>
  <c r="E1050"/>
  <c r="H1049"/>
  <c r="E1049"/>
  <c r="E1048"/>
  <c r="E1047"/>
  <c r="H1046"/>
  <c r="E1046"/>
  <c r="E1045"/>
  <c r="H1044"/>
  <c r="E1044"/>
  <c r="H1042"/>
  <c r="E1042"/>
  <c r="H1041"/>
  <c r="E1041"/>
  <c r="E1040"/>
  <c r="E1038"/>
  <c r="E1037"/>
  <c r="E1036"/>
  <c r="H1035"/>
  <c r="E1035"/>
  <c r="E1034"/>
  <c r="H1033"/>
  <c r="E1033"/>
  <c r="E1032"/>
  <c r="H1031"/>
  <c r="E1031"/>
  <c r="E1030"/>
  <c r="H1029"/>
  <c r="E1029"/>
  <c r="E1028"/>
  <c r="E1026"/>
  <c r="H1025"/>
  <c r="E1025"/>
  <c r="H1024"/>
  <c r="E1024"/>
  <c r="E1023"/>
  <c r="H1022"/>
  <c r="E1022"/>
  <c r="E1021"/>
  <c r="E1020"/>
  <c r="E1019"/>
  <c r="H1018"/>
  <c r="E1018"/>
  <c r="H1017"/>
  <c r="E1017"/>
  <c r="H1016"/>
  <c r="E1016"/>
  <c r="H1015"/>
  <c r="E1015"/>
  <c r="H1014"/>
  <c r="E1014"/>
  <c r="E1013"/>
  <c r="H1011"/>
  <c r="E1011"/>
  <c r="E1010"/>
  <c r="E1009"/>
  <c r="E1008"/>
  <c r="E1007"/>
  <c r="E1006"/>
  <c r="H1005"/>
  <c r="E1005"/>
  <c r="E1004"/>
  <c r="H1003"/>
  <c r="E1003"/>
  <c r="E1002"/>
  <c r="E1001"/>
  <c r="E1000"/>
  <c r="E999"/>
  <c r="E998"/>
  <c r="E997"/>
  <c r="H996"/>
  <c r="E996"/>
  <c r="E995"/>
  <c r="H994"/>
  <c r="E994"/>
  <c r="E993"/>
  <c r="H992"/>
  <c r="E992"/>
  <c r="H991"/>
  <c r="E991"/>
  <c r="H990"/>
  <c r="E990"/>
  <c r="H988"/>
  <c r="E988"/>
  <c r="E987"/>
  <c r="H985"/>
  <c r="E985"/>
  <c r="E984"/>
  <c r="I2766"/>
  <c r="I2712"/>
  <c r="I2707"/>
  <c r="I2663"/>
  <c r="H2772"/>
  <c r="E2772"/>
  <c r="E2771"/>
  <c r="E2770"/>
  <c r="E2769"/>
  <c r="H2768"/>
  <c r="E2768"/>
  <c r="E2763"/>
  <c r="E2762"/>
  <c r="E2761"/>
  <c r="E2760"/>
  <c r="E2759"/>
  <c r="E2758"/>
  <c r="E2757"/>
  <c r="H2756"/>
  <c r="E2756"/>
  <c r="E2755"/>
  <c r="H2754"/>
  <c r="E2754"/>
  <c r="H2753"/>
  <c r="E2753"/>
  <c r="E2752"/>
  <c r="E2751"/>
  <c r="H2750"/>
  <c r="E2750"/>
  <c r="E2749"/>
  <c r="E2748"/>
  <c r="E2747"/>
  <c r="E2746"/>
  <c r="E2745"/>
  <c r="E2743"/>
  <c r="E2742"/>
  <c r="E2741"/>
  <c r="E2740"/>
  <c r="H2739"/>
  <c r="E2739"/>
  <c r="E2738"/>
  <c r="E2737"/>
  <c r="E2736"/>
  <c r="E2735"/>
  <c r="E2733"/>
  <c r="E2732"/>
  <c r="E2731"/>
  <c r="E2730"/>
  <c r="E2729"/>
  <c r="E2728"/>
  <c r="E2727"/>
  <c r="E2726"/>
  <c r="E2724"/>
  <c r="E2723"/>
  <c r="E2722"/>
  <c r="E2721"/>
  <c r="E2720"/>
  <c r="E2719"/>
  <c r="E2718"/>
  <c r="E2715"/>
  <c r="E2714"/>
  <c r="E2713"/>
  <c r="E2710"/>
  <c r="E2709"/>
  <c r="E2708"/>
  <c r="E2705"/>
  <c r="E2703"/>
  <c r="E2702"/>
  <c r="E2701"/>
  <c r="E2700"/>
  <c r="H2699"/>
  <c r="E2699"/>
  <c r="E2697"/>
  <c r="E2696"/>
  <c r="E2695"/>
  <c r="E2693"/>
  <c r="E2692"/>
  <c r="E2691"/>
  <c r="E2690"/>
  <c r="E2689"/>
  <c r="H2687"/>
  <c r="E2687"/>
  <c r="E2685"/>
  <c r="E2684"/>
  <c r="E2683"/>
  <c r="E2682"/>
  <c r="E2680"/>
  <c r="E2679"/>
  <c r="E2678"/>
  <c r="E2676"/>
  <c r="E2675"/>
  <c r="E2672"/>
  <c r="E2671"/>
  <c r="E2670"/>
  <c r="E2669"/>
  <c r="E2668"/>
  <c r="E2667"/>
  <c r="E2666"/>
  <c r="E2665"/>
  <c r="E2664"/>
  <c r="H2661"/>
  <c r="E2661"/>
  <c r="E2660"/>
  <c r="H2659"/>
  <c r="E2659"/>
  <c r="H2658"/>
  <c r="E2658"/>
  <c r="H2656"/>
  <c r="E2656"/>
  <c r="E2655"/>
  <c r="E2654"/>
  <c r="E2651"/>
  <c r="E2650"/>
  <c r="E970"/>
  <c r="I943"/>
  <c r="H966"/>
  <c r="E966"/>
  <c r="E965"/>
  <c r="E964"/>
  <c r="E963"/>
  <c r="H962"/>
  <c r="E962"/>
  <c r="E960"/>
  <c r="E959"/>
  <c r="H958"/>
  <c r="E958"/>
  <c r="E957"/>
  <c r="E956"/>
  <c r="E955"/>
  <c r="H954"/>
  <c r="E954"/>
  <c r="E953"/>
  <c r="E952"/>
  <c r="E951"/>
  <c r="H950"/>
  <c r="E950"/>
  <c r="H949"/>
  <c r="E949"/>
  <c r="H948"/>
  <c r="E948"/>
  <c r="E947"/>
  <c r="E946"/>
  <c r="H945"/>
  <c r="E945"/>
  <c r="E944"/>
  <c r="H935"/>
  <c r="E935"/>
  <c r="H934"/>
  <c r="E934"/>
  <c r="E941"/>
  <c r="H940"/>
  <c r="E940"/>
  <c r="H939"/>
  <c r="E939"/>
  <c r="H938"/>
  <c r="E938"/>
  <c r="H933"/>
  <c r="E933"/>
  <c r="E932"/>
  <c r="H931"/>
  <c r="E931"/>
  <c r="H930"/>
  <c r="E930"/>
  <c r="H929"/>
  <c r="E929"/>
  <c r="E928"/>
  <c r="E927"/>
  <c r="H926"/>
  <c r="E926"/>
  <c r="E925"/>
  <c r="H924"/>
  <c r="E924"/>
  <c r="H923"/>
  <c r="E923"/>
  <c r="H922"/>
  <c r="E922"/>
  <c r="E921"/>
  <c r="H920"/>
  <c r="E920"/>
  <c r="E919"/>
  <c r="E918"/>
  <c r="H976"/>
  <c r="E976"/>
  <c r="E975"/>
  <c r="E906"/>
  <c r="E911"/>
  <c r="E909"/>
  <c r="E884"/>
  <c r="E881"/>
  <c r="H880"/>
  <c r="E880"/>
  <c r="E874"/>
  <c r="H872"/>
  <c r="E872"/>
  <c r="E871"/>
  <c r="E869"/>
  <c r="H868"/>
  <c r="E868"/>
  <c r="E867"/>
  <c r="H864"/>
  <c r="E864"/>
  <c r="E863"/>
  <c r="H862"/>
  <c r="E862"/>
  <c r="E861"/>
  <c r="E859"/>
  <c r="E858"/>
  <c r="H856"/>
  <c r="E856"/>
  <c r="E855"/>
  <c r="E851"/>
  <c r="E849"/>
  <c r="E845"/>
  <c r="H843"/>
  <c r="E843"/>
  <c r="H842"/>
  <c r="E842"/>
  <c r="E840"/>
  <c r="H839"/>
  <c r="E838"/>
  <c r="E835"/>
  <c r="E834"/>
  <c r="H833"/>
  <c r="E833"/>
  <c r="E899"/>
  <c r="E898"/>
  <c r="H892"/>
  <c r="E892"/>
  <c r="E891"/>
  <c r="E887"/>
  <c r="H886"/>
  <c r="E886"/>
  <c r="E885"/>
  <c r="I816"/>
  <c r="I812"/>
  <c r="I787"/>
  <c r="I776"/>
  <c r="I757"/>
  <c r="I738"/>
  <c r="I721"/>
  <c r="I719"/>
  <c r="H831"/>
  <c r="E831"/>
  <c r="H830"/>
  <c r="E830"/>
  <c r="H829"/>
  <c r="E829"/>
  <c r="E828"/>
  <c r="H827"/>
  <c r="E827"/>
  <c r="E826"/>
  <c r="E824"/>
  <c r="H823"/>
  <c r="E823"/>
  <c r="H822"/>
  <c r="E822"/>
  <c r="H821"/>
  <c r="E821"/>
  <c r="E819"/>
  <c r="H818"/>
  <c r="E818"/>
  <c r="E817"/>
  <c r="E815"/>
  <c r="E813"/>
  <c r="H811"/>
  <c r="E811"/>
  <c r="H810"/>
  <c r="E810"/>
  <c r="E809"/>
  <c r="H808"/>
  <c r="E808"/>
  <c r="E805"/>
  <c r="H804"/>
  <c r="E804"/>
  <c r="E803"/>
  <c r="H802"/>
  <c r="E802"/>
  <c r="H800"/>
  <c r="E800"/>
  <c r="H799"/>
  <c r="E799"/>
  <c r="H798"/>
  <c r="E798"/>
  <c r="H797"/>
  <c r="E797"/>
  <c r="H796"/>
  <c r="E796"/>
  <c r="H795"/>
  <c r="E795"/>
  <c r="H794"/>
  <c r="E794"/>
  <c r="E793"/>
  <c r="E792"/>
  <c r="E791"/>
  <c r="H790"/>
  <c r="E790"/>
  <c r="E789"/>
  <c r="H788"/>
  <c r="E788"/>
  <c r="E786"/>
  <c r="E785"/>
  <c r="E784"/>
  <c r="H783"/>
  <c r="E783"/>
  <c r="H781"/>
  <c r="E781"/>
  <c r="E780"/>
  <c r="E778"/>
  <c r="E777"/>
  <c r="H774"/>
  <c r="E774"/>
  <c r="E773"/>
  <c r="H772"/>
  <c r="E772"/>
  <c r="E771"/>
  <c r="H770"/>
  <c r="E770"/>
  <c r="E769"/>
  <c r="H748"/>
  <c r="E748"/>
  <c r="H747"/>
  <c r="E747"/>
  <c r="H767"/>
  <c r="E767"/>
  <c r="E765"/>
  <c r="H764"/>
  <c r="E764"/>
  <c r="H763"/>
  <c r="E763"/>
  <c r="E762"/>
  <c r="H761"/>
  <c r="E761"/>
  <c r="I759"/>
  <c r="E758"/>
  <c r="H756"/>
  <c r="E756"/>
  <c r="E755"/>
  <c r="I754"/>
  <c r="H752"/>
  <c r="E752"/>
  <c r="H751"/>
  <c r="E751"/>
  <c r="H750"/>
  <c r="E750"/>
  <c r="H749"/>
  <c r="E749"/>
  <c r="E745"/>
  <c r="H744"/>
  <c r="E744"/>
  <c r="E743"/>
  <c r="H742"/>
  <c r="E742"/>
  <c r="E741"/>
  <c r="H740"/>
  <c r="E740"/>
  <c r="E737"/>
  <c r="E736"/>
  <c r="E735"/>
  <c r="E734"/>
  <c r="H733"/>
  <c r="E733"/>
  <c r="H732"/>
  <c r="E732"/>
  <c r="E731"/>
  <c r="H730"/>
  <c r="E730"/>
  <c r="E729"/>
  <c r="H728"/>
  <c r="E728"/>
  <c r="E727"/>
  <c r="H726"/>
  <c r="E726"/>
  <c r="E725"/>
  <c r="H724"/>
  <c r="E724"/>
  <c r="H723"/>
  <c r="E723"/>
  <c r="H722"/>
  <c r="E722"/>
  <c r="H718"/>
  <c r="E718"/>
  <c r="H717"/>
  <c r="E717"/>
  <c r="H710"/>
  <c r="E710"/>
  <c r="H686"/>
  <c r="E686"/>
  <c r="E682"/>
  <c r="E680"/>
  <c r="E679"/>
  <c r="E675"/>
  <c r="E674"/>
  <c r="E673"/>
  <c r="E672"/>
  <c r="H671"/>
  <c r="E671"/>
  <c r="H670"/>
  <c r="E670"/>
  <c r="H668"/>
  <c r="E668"/>
  <c r="E667"/>
  <c r="E666"/>
  <c r="E665"/>
  <c r="E664"/>
  <c r="H663"/>
  <c r="E663"/>
  <c r="E662"/>
  <c r="H658"/>
  <c r="E658"/>
  <c r="H657"/>
  <c r="E657"/>
  <c r="E656"/>
  <c r="E697"/>
  <c r="E695"/>
  <c r="E693"/>
  <c r="E692"/>
  <c r="E691"/>
  <c r="E690"/>
  <c r="H700"/>
  <c r="E700"/>
  <c r="E699"/>
  <c r="I614"/>
  <c r="I599"/>
  <c r="I581"/>
  <c r="I521"/>
  <c r="I498"/>
  <c r="I460"/>
  <c r="E653"/>
  <c r="H652"/>
  <c r="E652"/>
  <c r="H651"/>
  <c r="E651"/>
  <c r="H650"/>
  <c r="E650"/>
  <c r="H648"/>
  <c r="E648"/>
  <c r="H647"/>
  <c r="E647"/>
  <c r="H646"/>
  <c r="E646"/>
  <c r="H645"/>
  <c r="H644"/>
  <c r="E644"/>
  <c r="H643"/>
  <c r="E643"/>
  <c r="H642"/>
  <c r="E642"/>
  <c r="E641"/>
  <c r="H640"/>
  <c r="E640"/>
  <c r="H639"/>
  <c r="E639"/>
  <c r="E638"/>
  <c r="E637"/>
  <c r="E636"/>
  <c r="H635"/>
  <c r="E635"/>
  <c r="E634"/>
  <c r="H633"/>
  <c r="E633"/>
  <c r="E632"/>
  <c r="E630"/>
  <c r="H627"/>
  <c r="E627"/>
  <c r="E625"/>
  <c r="E624"/>
  <c r="E623"/>
  <c r="H622"/>
  <c r="E622"/>
  <c r="H621"/>
  <c r="E621"/>
  <c r="H620"/>
  <c r="E620"/>
  <c r="E619"/>
  <c r="E618"/>
  <c r="E615"/>
  <c r="E613"/>
  <c r="H612"/>
  <c r="E612"/>
  <c r="H611"/>
  <c r="E611"/>
  <c r="H609"/>
  <c r="E609"/>
  <c r="H608"/>
  <c r="E608"/>
  <c r="H607"/>
  <c r="E607"/>
  <c r="H606"/>
  <c r="E606"/>
  <c r="H605"/>
  <c r="E605"/>
  <c r="E603"/>
  <c r="H602"/>
  <c r="E602"/>
  <c r="E601"/>
  <c r="H598"/>
  <c r="E598"/>
  <c r="H596"/>
  <c r="E596"/>
  <c r="H595"/>
  <c r="E595"/>
  <c r="H594"/>
  <c r="E594"/>
  <c r="E593"/>
  <c r="E592"/>
  <c r="H591"/>
  <c r="E591"/>
  <c r="H589"/>
  <c r="E589"/>
  <c r="E588"/>
  <c r="H587"/>
  <c r="E587"/>
  <c r="H586"/>
  <c r="E586"/>
  <c r="E585"/>
  <c r="E584"/>
  <c r="H583"/>
  <c r="E583"/>
  <c r="E582"/>
  <c r="H580"/>
  <c r="E580"/>
  <c r="H579"/>
  <c r="E578"/>
  <c r="H577"/>
  <c r="E577"/>
  <c r="H576"/>
  <c r="E576"/>
  <c r="E575"/>
  <c r="E573"/>
  <c r="E572"/>
  <c r="H571"/>
  <c r="E571"/>
  <c r="E570"/>
  <c r="E568"/>
  <c r="E567"/>
  <c r="E566"/>
  <c r="E565"/>
  <c r="E564"/>
  <c r="E563"/>
  <c r="E562"/>
  <c r="E561"/>
  <c r="H560"/>
  <c r="E560"/>
  <c r="E559"/>
  <c r="E558"/>
  <c r="E557"/>
  <c r="E556"/>
  <c r="H554"/>
  <c r="E554"/>
  <c r="E553"/>
  <c r="E552"/>
  <c r="H551"/>
  <c r="E551"/>
  <c r="H550"/>
  <c r="E550"/>
  <c r="E549"/>
  <c r="H548"/>
  <c r="E548"/>
  <c r="H547"/>
  <c r="E547"/>
  <c r="H546"/>
  <c r="E546"/>
  <c r="H545"/>
  <c r="E545"/>
  <c r="H518"/>
  <c r="E518"/>
  <c r="E517"/>
  <c r="H516"/>
  <c r="E516"/>
  <c r="E515"/>
  <c r="H514"/>
  <c r="E514"/>
  <c r="H513"/>
  <c r="E513"/>
  <c r="H512"/>
  <c r="E512"/>
  <c r="E511"/>
  <c r="H510"/>
  <c r="E510"/>
  <c r="E544"/>
  <c r="H543"/>
  <c r="E543"/>
  <c r="H541"/>
  <c r="E541"/>
  <c r="E539"/>
  <c r="E538"/>
  <c r="H537"/>
  <c r="E537"/>
  <c r="H536"/>
  <c r="E536"/>
  <c r="E535"/>
  <c r="H534"/>
  <c r="E534"/>
  <c r="E533"/>
  <c r="E532"/>
  <c r="H531"/>
  <c r="E531"/>
  <c r="H530"/>
  <c r="E530"/>
  <c r="H529"/>
  <c r="E529"/>
  <c r="H528"/>
  <c r="E528"/>
  <c r="H527"/>
  <c r="E527"/>
  <c r="E526"/>
  <c r="E525"/>
  <c r="E524"/>
  <c r="H523"/>
  <c r="E523"/>
  <c r="E522"/>
  <c r="E520"/>
  <c r="E519"/>
  <c r="E509"/>
  <c r="E508"/>
  <c r="H507"/>
  <c r="E507"/>
  <c r="H506"/>
  <c r="E506"/>
  <c r="H505"/>
  <c r="E505"/>
  <c r="H504"/>
  <c r="E504"/>
  <c r="H503"/>
  <c r="E503"/>
  <c r="H502"/>
  <c r="E502"/>
  <c r="H501"/>
  <c r="E501"/>
  <c r="H499"/>
  <c r="E499"/>
  <c r="E497"/>
  <c r="H496"/>
  <c r="E496"/>
  <c r="H495"/>
  <c r="E495"/>
  <c r="E494"/>
  <c r="E493"/>
  <c r="H492"/>
  <c r="E492"/>
  <c r="H491"/>
  <c r="E491"/>
  <c r="E490"/>
  <c r="E489"/>
  <c r="E488"/>
  <c r="H487"/>
  <c r="E487"/>
  <c r="H485"/>
  <c r="E485"/>
  <c r="H484"/>
  <c r="E484"/>
  <c r="E483"/>
  <c r="H482"/>
  <c r="E482"/>
  <c r="E481"/>
  <c r="H480"/>
  <c r="E480"/>
  <c r="H479"/>
  <c r="E479"/>
  <c r="H477"/>
  <c r="E477"/>
  <c r="H476"/>
  <c r="E476"/>
  <c r="H475"/>
  <c r="E475"/>
  <c r="E474"/>
  <c r="H473"/>
  <c r="E473"/>
  <c r="E472"/>
  <c r="H471"/>
  <c r="E471"/>
  <c r="H470"/>
  <c r="E470"/>
  <c r="E469"/>
  <c r="E468"/>
  <c r="E467"/>
  <c r="H466"/>
  <c r="E466"/>
  <c r="H465"/>
  <c r="E465"/>
  <c r="H464"/>
  <c r="E464"/>
  <c r="E463"/>
  <c r="H462"/>
  <c r="E462"/>
  <c r="H461"/>
  <c r="E461"/>
  <c r="H459"/>
  <c r="E459"/>
  <c r="H458"/>
  <c r="E458"/>
  <c r="E457"/>
  <c r="E454"/>
  <c r="H453"/>
  <c r="E453"/>
  <c r="H451"/>
  <c r="E451"/>
  <c r="H450"/>
  <c r="E450"/>
  <c r="H449"/>
  <c r="E449"/>
  <c r="E448"/>
  <c r="E447"/>
  <c r="E446"/>
  <c r="E445"/>
  <c r="H706"/>
  <c r="E706"/>
  <c r="H705"/>
  <c r="E705"/>
  <c r="E704"/>
  <c r="E703"/>
  <c r="E702"/>
  <c r="E425"/>
  <c r="E424"/>
  <c r="H423"/>
  <c r="E423"/>
  <c r="E422"/>
  <c r="E421"/>
  <c r="H420"/>
  <c r="E420"/>
  <c r="E419"/>
  <c r="E417"/>
  <c r="E416"/>
  <c r="E414"/>
  <c r="E438"/>
  <c r="E437"/>
  <c r="E436"/>
  <c r="H435"/>
  <c r="E435"/>
  <c r="E434"/>
  <c r="E432"/>
  <c r="E431"/>
  <c r="E430"/>
  <c r="H429"/>
  <c r="E429"/>
  <c r="E427"/>
  <c r="H411"/>
  <c r="E411"/>
  <c r="E410"/>
  <c r="H406"/>
  <c r="E404"/>
  <c r="H403"/>
  <c r="E403"/>
  <c r="E402"/>
  <c r="E401"/>
  <c r="H400"/>
  <c r="E400"/>
  <c r="E399"/>
  <c r="E398"/>
  <c r="H397"/>
  <c r="E397"/>
  <c r="H396"/>
  <c r="E396"/>
  <c r="H395"/>
  <c r="E395"/>
  <c r="H394"/>
  <c r="E394"/>
  <c r="E391"/>
  <c r="H390"/>
  <c r="E389"/>
  <c r="E388"/>
  <c r="E387"/>
  <c r="E385"/>
  <c r="E383"/>
  <c r="H382"/>
  <c r="E381"/>
  <c r="H380"/>
  <c r="E380"/>
  <c r="H379"/>
  <c r="E379"/>
  <c r="E370"/>
  <c r="E369"/>
  <c r="E378"/>
  <c r="E376"/>
  <c r="E374"/>
  <c r="E373"/>
  <c r="E372"/>
  <c r="H371"/>
  <c r="E371"/>
  <c r="H368"/>
  <c r="E368"/>
  <c r="E367"/>
  <c r="E366"/>
  <c r="E365"/>
  <c r="E364"/>
  <c r="H362"/>
  <c r="E362"/>
  <c r="H361"/>
  <c r="E361"/>
  <c r="E360"/>
  <c r="H359"/>
  <c r="E359"/>
  <c r="E358"/>
  <c r="H357"/>
  <c r="E357"/>
  <c r="E355"/>
  <c r="E354"/>
  <c r="E353"/>
  <c r="E352"/>
  <c r="E351"/>
  <c r="E339"/>
  <c r="E342"/>
  <c r="I328"/>
  <c r="H335"/>
  <c r="E335"/>
  <c r="H334"/>
  <c r="E334"/>
  <c r="H333"/>
  <c r="E332"/>
  <c r="E331"/>
  <c r="E330"/>
  <c r="H329"/>
  <c r="E329"/>
  <c r="H327"/>
  <c r="E327"/>
  <c r="H326"/>
  <c r="E326"/>
  <c r="H325"/>
  <c r="E325"/>
  <c r="E318"/>
  <c r="E302"/>
  <c r="H301"/>
  <c r="E301"/>
  <c r="E316"/>
  <c r="E310"/>
  <c r="E308"/>
  <c r="H299"/>
  <c r="E299"/>
  <c r="H298"/>
  <c r="E298"/>
  <c r="H297"/>
  <c r="E297"/>
  <c r="H296"/>
  <c r="E296"/>
  <c r="E294"/>
  <c r="H293"/>
  <c r="E293"/>
  <c r="H292"/>
  <c r="E292"/>
  <c r="H291"/>
  <c r="E291"/>
  <c r="E290"/>
  <c r="H287"/>
  <c r="E287"/>
  <c r="E289"/>
  <c r="H288"/>
  <c r="E288"/>
  <c r="E286"/>
  <c r="H285"/>
  <c r="E285"/>
  <c r="H284"/>
  <c r="E283"/>
  <c r="I271"/>
  <c r="H276"/>
  <c r="E276"/>
  <c r="H275"/>
  <c r="E275"/>
  <c r="H274"/>
  <c r="E274"/>
  <c r="E238"/>
  <c r="H228"/>
  <c r="E228"/>
  <c r="H227"/>
  <c r="E227"/>
  <c r="H226"/>
  <c r="E226"/>
  <c r="E225"/>
  <c r="E223"/>
  <c r="E221"/>
  <c r="E219"/>
  <c r="E216"/>
  <c r="E215"/>
  <c r="E214"/>
  <c r="E213"/>
  <c r="E212"/>
  <c r="H260"/>
  <c r="E260"/>
  <c r="E259"/>
  <c r="E258"/>
  <c r="E257"/>
  <c r="E255"/>
  <c r="E248"/>
  <c r="E247"/>
  <c r="E246"/>
  <c r="E245"/>
  <c r="E244"/>
  <c r="H241"/>
  <c r="E240"/>
  <c r="E253"/>
  <c r="E252"/>
  <c r="E251"/>
  <c r="E250"/>
  <c r="I116"/>
  <c r="H210"/>
  <c r="E210"/>
  <c r="H209"/>
  <c r="E209"/>
  <c r="E208"/>
  <c r="E207"/>
  <c r="H206"/>
  <c r="E206"/>
  <c r="E205"/>
  <c r="H204"/>
  <c r="E204"/>
  <c r="E203"/>
  <c r="H201"/>
  <c r="E201"/>
  <c r="E200"/>
  <c r="H199"/>
  <c r="E199"/>
  <c r="H198"/>
  <c r="E198"/>
  <c r="E197"/>
  <c r="E196"/>
  <c r="E195"/>
  <c r="H194"/>
  <c r="E194"/>
  <c r="E193"/>
  <c r="E192"/>
  <c r="H191"/>
  <c r="E191"/>
  <c r="H190"/>
  <c r="E190"/>
  <c r="H187"/>
  <c r="E187"/>
  <c r="E186"/>
  <c r="E185"/>
  <c r="E184"/>
  <c r="H183"/>
  <c r="E183"/>
  <c r="H182"/>
  <c r="E182"/>
  <c r="H181"/>
  <c r="E181"/>
  <c r="E180"/>
  <c r="H179"/>
  <c r="E179"/>
  <c r="E178"/>
  <c r="H177"/>
  <c r="E177"/>
  <c r="E176"/>
  <c r="H174"/>
  <c r="E174"/>
  <c r="E173"/>
  <c r="E172"/>
  <c r="E171"/>
  <c r="E170"/>
  <c r="H169"/>
  <c r="E169"/>
  <c r="H168"/>
  <c r="E168"/>
  <c r="H167"/>
  <c r="E167"/>
  <c r="H166"/>
  <c r="E166"/>
  <c r="H165"/>
  <c r="E165"/>
  <c r="H164"/>
  <c r="E164"/>
  <c r="E163"/>
  <c r="E162"/>
  <c r="H161"/>
  <c r="E161"/>
  <c r="I160"/>
  <c r="H159"/>
  <c r="E159"/>
  <c r="E158"/>
  <c r="H157"/>
  <c r="E157"/>
  <c r="E156"/>
  <c r="E155"/>
  <c r="E154"/>
  <c r="H153"/>
  <c r="E153"/>
  <c r="H152"/>
  <c r="E152"/>
  <c r="H151"/>
  <c r="E151"/>
  <c r="H150"/>
  <c r="E150"/>
  <c r="H127"/>
  <c r="E127"/>
  <c r="H126"/>
  <c r="E126"/>
  <c r="E125"/>
  <c r="E124"/>
  <c r="E123"/>
  <c r="H122"/>
  <c r="E122"/>
  <c r="H121"/>
  <c r="E121"/>
  <c r="E120"/>
  <c r="H119"/>
  <c r="E119"/>
  <c r="H149"/>
  <c r="E149"/>
  <c r="E148"/>
  <c r="H147"/>
  <c r="E147"/>
  <c r="E146"/>
  <c r="E145"/>
  <c r="H144"/>
  <c r="E144"/>
  <c r="E143"/>
  <c r="H142"/>
  <c r="E142"/>
  <c r="H141"/>
  <c r="E141"/>
  <c r="E140"/>
  <c r="E139"/>
  <c r="H138"/>
  <c r="E138"/>
  <c r="E137"/>
  <c r="E136"/>
  <c r="H134"/>
  <c r="E134"/>
  <c r="H133"/>
  <c r="E133"/>
  <c r="E132"/>
  <c r="H131"/>
  <c r="E131"/>
  <c r="H130"/>
  <c r="E130"/>
  <c r="H129"/>
  <c r="E129"/>
  <c r="H128"/>
  <c r="E128"/>
  <c r="H118"/>
  <c r="E118"/>
  <c r="H117"/>
  <c r="E117"/>
  <c r="E115"/>
  <c r="E114"/>
  <c r="H113"/>
  <c r="E113"/>
  <c r="H111"/>
  <c r="E111"/>
  <c r="E110"/>
  <c r="H109"/>
  <c r="E109"/>
  <c r="H108"/>
  <c r="E108"/>
  <c r="H107"/>
  <c r="E107"/>
  <c r="E106"/>
  <c r="H104"/>
  <c r="E104"/>
  <c r="H103"/>
  <c r="E103"/>
  <c r="E102"/>
  <c r="E101"/>
  <c r="H100"/>
  <c r="E100"/>
  <c r="E98"/>
  <c r="E97"/>
  <c r="E96"/>
  <c r="E77"/>
  <c r="E76"/>
  <c r="E75"/>
  <c r="E73"/>
  <c r="E71"/>
  <c r="E69"/>
  <c r="E68"/>
  <c r="E66"/>
  <c r="E65"/>
  <c r="E64"/>
  <c r="E63"/>
  <c r="E61"/>
  <c r="E59"/>
  <c r="H85"/>
  <c r="E85"/>
  <c r="E82"/>
  <c r="I49"/>
  <c r="I42"/>
  <c r="I28"/>
  <c r="I27"/>
  <c r="H57"/>
  <c r="E57"/>
  <c r="I53"/>
  <c r="H52"/>
  <c r="E51"/>
  <c r="E50"/>
  <c r="E48"/>
  <c r="H47"/>
  <c r="E47"/>
  <c r="H46"/>
  <c r="E46"/>
  <c r="H45"/>
  <c r="E45"/>
  <c r="E44"/>
  <c r="E43"/>
  <c r="E41"/>
  <c r="E39"/>
  <c r="E37"/>
  <c r="E36"/>
  <c r="H25"/>
  <c r="E25"/>
  <c r="E34"/>
  <c r="H33"/>
  <c r="E33"/>
  <c r="H32"/>
  <c r="E32"/>
  <c r="E31"/>
  <c r="H30"/>
  <c r="E30"/>
  <c r="H29"/>
  <c r="E29"/>
  <c r="H26"/>
  <c r="E26"/>
  <c r="E24"/>
  <c r="E23"/>
  <c r="H22"/>
  <c r="E22"/>
  <c r="E21"/>
  <c r="E19"/>
  <c r="H18"/>
  <c r="E18"/>
  <c r="H17"/>
  <c r="E17"/>
  <c r="H16"/>
  <c r="E16"/>
  <c r="H15"/>
  <c r="E15"/>
  <c r="H14"/>
  <c r="E14"/>
  <c r="E13"/>
  <c r="E12"/>
  <c r="H11"/>
  <c r="H10"/>
  <c r="E10"/>
  <c r="H9"/>
  <c r="E9"/>
  <c r="E8"/>
  <c r="H6447" l="1"/>
  <c r="H5189"/>
  <c r="H5943"/>
  <c r="E6103"/>
  <c r="E5545"/>
  <c r="H6103"/>
  <c r="E6447"/>
  <c r="H5545"/>
  <c r="E4412"/>
  <c r="H4412"/>
  <c r="E3086"/>
  <c r="H3086"/>
  <c r="H912"/>
  <c r="H345"/>
  <c r="E912"/>
  <c r="E277"/>
  <c r="E711"/>
  <c r="H711"/>
  <c r="E345"/>
  <c r="H277"/>
  <c r="H90"/>
  <c r="E90"/>
  <c r="H2809"/>
  <c r="E2809"/>
  <c r="H5701"/>
  <c r="E5701"/>
  <c r="E5189"/>
  <c r="I4322"/>
  <c r="I4323"/>
  <c r="I4325"/>
  <c r="I4326"/>
  <c r="I4330"/>
  <c r="I4331"/>
  <c r="I4333"/>
  <c r="I4334"/>
  <c r="I4335"/>
  <c r="I4337"/>
  <c r="I4338"/>
  <c r="I4339"/>
  <c r="I4340"/>
  <c r="I4341"/>
  <c r="I4342"/>
  <c r="I4343"/>
  <c r="I4371"/>
  <c r="I4344"/>
  <c r="I4345"/>
  <c r="I4349"/>
  <c r="I4350"/>
  <c r="I4351"/>
  <c r="I4352"/>
  <c r="I4353"/>
  <c r="I4357"/>
  <c r="I4358"/>
  <c r="I4359"/>
  <c r="I4360"/>
  <c r="I4362"/>
  <c r="I4363"/>
  <c r="I4364"/>
  <c r="I4365"/>
  <c r="I4366"/>
  <c r="I4367"/>
  <c r="I4368"/>
  <c r="I4369"/>
  <c r="I4370"/>
  <c r="I4372"/>
  <c r="I4373"/>
  <c r="I4374"/>
  <c r="I4375"/>
  <c r="I4377"/>
  <c r="H319"/>
  <c r="E319"/>
  <c r="H439"/>
  <c r="E3217"/>
  <c r="E977"/>
  <c r="E3658"/>
  <c r="E4069"/>
  <c r="E4305"/>
  <c r="H2847"/>
  <c r="H3139"/>
  <c r="H3217"/>
  <c r="H4305"/>
  <c r="E439"/>
  <c r="H977"/>
  <c r="E2847"/>
  <c r="E3139"/>
  <c r="H3658"/>
  <c r="H4069"/>
  <c r="I4311"/>
  <c r="I4312"/>
  <c r="I4313"/>
  <c r="I4314"/>
  <c r="I4316"/>
  <c r="I4317"/>
  <c r="I4318"/>
  <c r="I4319"/>
  <c r="I4320"/>
  <c r="E5425"/>
  <c r="E4444"/>
  <c r="H4858"/>
  <c r="H4970"/>
  <c r="E5352"/>
  <c r="H5425"/>
  <c r="H5905"/>
  <c r="H6067"/>
  <c r="H6307"/>
  <c r="H4444"/>
  <c r="E4858"/>
  <c r="E4970"/>
  <c r="H5352"/>
  <c r="E5905"/>
  <c r="E6067"/>
  <c r="E6307"/>
  <c r="I867"/>
  <c r="I868"/>
  <c r="I869"/>
  <c r="I871"/>
  <c r="I872"/>
  <c r="I874"/>
  <c r="I880"/>
  <c r="I881"/>
  <c r="I884"/>
  <c r="I906"/>
  <c r="I975"/>
  <c r="I976"/>
  <c r="I918"/>
  <c r="I919"/>
  <c r="I920"/>
  <c r="I921"/>
  <c r="I922"/>
  <c r="I923"/>
  <c r="I924"/>
  <c r="I925"/>
  <c r="I926"/>
  <c r="I927"/>
  <c r="I928"/>
  <c r="I929"/>
  <c r="I930"/>
  <c r="I931"/>
  <c r="I932"/>
  <c r="I933"/>
  <c r="I938"/>
  <c r="I939"/>
  <c r="I940"/>
  <c r="I941"/>
  <c r="I934"/>
  <c r="I935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2"/>
  <c r="I963"/>
  <c r="I964"/>
  <c r="I965"/>
  <c r="I966"/>
  <c r="I984"/>
  <c r="I985"/>
  <c r="I987"/>
  <c r="I988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3"/>
  <c r="I1014"/>
  <c r="I1015"/>
  <c r="I1016"/>
  <c r="I1017"/>
  <c r="I1018"/>
  <c r="I1019"/>
  <c r="I1020"/>
  <c r="I1021"/>
  <c r="I1022"/>
  <c r="I1023"/>
  <c r="I1024"/>
  <c r="I1025"/>
  <c r="I1026"/>
  <c r="I1028"/>
  <c r="I1029"/>
  <c r="I1030"/>
  <c r="I1031"/>
  <c r="I1032"/>
  <c r="I1033"/>
  <c r="I1034"/>
  <c r="I1035"/>
  <c r="I1036"/>
  <c r="I1037"/>
  <c r="I1038"/>
  <c r="I1040"/>
  <c r="I1041"/>
  <c r="I1042"/>
  <c r="I1044"/>
  <c r="I1045"/>
  <c r="I1046"/>
  <c r="I1047"/>
  <c r="I1048"/>
  <c r="I1049"/>
  <c r="I1050"/>
  <c r="I1051"/>
  <c r="I1052"/>
  <c r="I1053"/>
  <c r="I1054"/>
  <c r="I1055"/>
  <c r="I1056"/>
  <c r="I1058"/>
  <c r="I1059"/>
  <c r="I1060"/>
  <c r="I1061"/>
  <c r="I1062"/>
  <c r="I1063"/>
  <c r="I1064"/>
  <c r="I1066"/>
  <c r="I1067"/>
  <c r="I1068"/>
  <c r="I1069"/>
  <c r="I1070"/>
  <c r="I1071"/>
  <c r="I1072"/>
  <c r="I1073"/>
  <c r="I1074"/>
  <c r="I1075"/>
  <c r="I1076"/>
  <c r="I1077"/>
  <c r="I1078"/>
  <c r="I1079"/>
  <c r="I1080"/>
  <c r="I1082"/>
  <c r="I1083"/>
  <c r="I1084"/>
  <c r="I1085"/>
  <c r="I1087"/>
  <c r="I1088"/>
  <c r="I1089"/>
  <c r="I1090"/>
  <c r="I1091"/>
  <c r="I1092"/>
  <c r="I1093"/>
  <c r="I1094"/>
  <c r="I1095"/>
  <c r="I1098"/>
  <c r="I1101"/>
  <c r="I1102"/>
  <c r="I1103"/>
  <c r="I1104"/>
  <c r="I1105"/>
  <c r="I1106"/>
  <c r="I1107"/>
  <c r="I1108"/>
  <c r="I1110"/>
  <c r="I1112"/>
  <c r="I1113"/>
  <c r="I1114"/>
  <c r="I1115"/>
  <c r="I1116"/>
  <c r="I1117"/>
  <c r="I1119"/>
  <c r="I1120"/>
  <c r="I1121"/>
  <c r="I1122"/>
  <c r="I1123"/>
  <c r="I1124"/>
  <c r="I1125"/>
  <c r="I1126"/>
  <c r="I1127"/>
  <c r="I1129"/>
  <c r="I1131"/>
  <c r="I1132"/>
  <c r="I1133"/>
  <c r="I1134"/>
  <c r="I1135"/>
  <c r="I1136"/>
  <c r="I1137"/>
  <c r="I1139"/>
  <c r="I1140"/>
  <c r="I1143"/>
  <c r="I1144"/>
  <c r="I1145"/>
  <c r="I1146"/>
  <c r="I1147"/>
  <c r="I1148"/>
  <c r="I1149"/>
  <c r="I1151"/>
  <c r="I1152"/>
  <c r="I1153"/>
  <c r="I1154"/>
  <c r="I1155"/>
  <c r="I1158"/>
  <c r="I1159"/>
  <c r="I1160"/>
  <c r="I1161"/>
  <c r="I1163"/>
  <c r="I1164"/>
  <c r="I1165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8"/>
  <c r="I1189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8"/>
  <c r="I1220"/>
  <c r="I1221"/>
  <c r="I1222"/>
  <c r="I1223"/>
  <c r="I1224"/>
  <c r="I1225"/>
  <c r="I1226"/>
  <c r="I1228"/>
  <c r="I1229"/>
  <c r="I1230"/>
  <c r="I1231"/>
  <c r="I1232"/>
  <c r="I1233"/>
  <c r="I1234"/>
  <c r="I1667"/>
  <c r="I1668"/>
  <c r="I1671"/>
  <c r="I1672"/>
  <c r="I1673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3"/>
  <c r="I1694"/>
  <c r="I1696"/>
  <c r="I1697"/>
  <c r="I1698"/>
  <c r="I1699"/>
  <c r="I1700"/>
  <c r="I1701"/>
  <c r="I1702"/>
  <c r="I1703"/>
  <c r="I1704"/>
  <c r="I1705"/>
  <c r="I1707"/>
  <c r="I1708"/>
  <c r="I1709"/>
  <c r="I1710"/>
  <c r="I1712"/>
  <c r="I1713"/>
  <c r="I1714"/>
  <c r="I1715"/>
  <c r="I1717"/>
  <c r="I1718"/>
  <c r="I1719"/>
  <c r="I1720"/>
  <c r="I1721"/>
  <c r="I1722"/>
  <c r="I1723"/>
  <c r="I1724"/>
  <c r="I1725"/>
  <c r="I1726"/>
  <c r="I1728"/>
  <c r="I1729"/>
  <c r="I1730"/>
  <c r="I1731"/>
  <c r="I1734"/>
  <c r="I1735"/>
  <c r="I1736"/>
  <c r="I1738"/>
  <c r="I1739"/>
  <c r="I1740"/>
  <c r="I1741"/>
  <c r="I1742"/>
  <c r="I1743"/>
  <c r="I1744"/>
  <c r="I1746"/>
  <c r="I1747"/>
  <c r="I1749"/>
  <c r="I1750"/>
  <c r="I1751"/>
  <c r="I1752"/>
  <c r="I1753"/>
  <c r="I1754"/>
  <c r="I1755"/>
  <c r="I1757"/>
  <c r="I1758"/>
  <c r="I1759"/>
  <c r="I1760"/>
  <c r="I1761"/>
  <c r="I1764"/>
  <c r="I1765"/>
  <c r="I1766"/>
  <c r="I1767"/>
  <c r="I1768"/>
  <c r="I1769"/>
  <c r="I1770"/>
  <c r="I1771"/>
  <c r="I1772"/>
  <c r="I1773"/>
  <c r="I1774"/>
  <c r="I1775"/>
  <c r="I1776"/>
  <c r="I1777"/>
  <c r="I1778"/>
  <c r="I1780"/>
  <c r="I1781"/>
  <c r="I1782"/>
  <c r="I1784"/>
  <c r="I1785"/>
  <c r="I1786"/>
  <c r="I1787"/>
  <c r="I1789"/>
  <c r="I1791"/>
  <c r="I1793"/>
  <c r="I1794"/>
  <c r="I1795"/>
  <c r="I1796"/>
  <c r="I1797"/>
  <c r="I1798"/>
  <c r="I1802"/>
  <c r="I1803"/>
  <c r="I1804"/>
  <c r="I1805"/>
  <c r="I1807"/>
  <c r="I1808"/>
  <c r="I1811"/>
  <c r="I1812"/>
  <c r="I2119"/>
  <c r="I2121"/>
  <c r="I2122"/>
  <c r="I2123"/>
  <c r="I2124"/>
  <c r="I2128"/>
  <c r="I2129"/>
  <c r="I2130"/>
  <c r="I2132"/>
  <c r="I2133"/>
  <c r="I2134"/>
  <c r="I2137"/>
  <c r="I2138"/>
  <c r="I2102"/>
  <c r="I2103"/>
  <c r="I2104"/>
  <c r="I2105"/>
  <c r="I2140"/>
  <c r="I2141"/>
  <c r="I2142"/>
  <c r="I2144"/>
  <c r="I2146"/>
  <c r="I2148"/>
  <c r="I2150"/>
  <c r="I2151"/>
  <c r="I2152"/>
  <c r="I2154"/>
  <c r="I2157"/>
  <c r="I2158"/>
  <c r="I2159"/>
  <c r="I2160"/>
  <c r="I3067"/>
  <c r="I3068"/>
  <c r="I3082"/>
  <c r="I3083"/>
  <c r="I3052"/>
  <c r="I3054"/>
  <c r="I3027"/>
  <c r="I3028"/>
  <c r="I3030"/>
  <c r="I3031"/>
  <c r="I3032"/>
  <c r="I3033"/>
  <c r="I3034"/>
  <c r="I3035"/>
  <c r="I3037"/>
  <c r="I3038"/>
  <c r="I3039"/>
  <c r="I3041"/>
  <c r="I3042"/>
  <c r="I3044"/>
  <c r="I3045"/>
  <c r="I3213"/>
  <c r="I3192"/>
  <c r="I3194"/>
  <c r="I3196"/>
  <c r="I3200"/>
  <c r="I3201"/>
  <c r="I3202"/>
  <c r="I3204"/>
  <c r="I3206"/>
  <c r="I3216"/>
  <c r="I3224"/>
  <c r="I3225"/>
  <c r="I3226"/>
  <c r="I3227"/>
  <c r="I3228"/>
  <c r="I3229"/>
  <c r="I3230"/>
  <c r="I3231"/>
  <c r="I3233"/>
  <c r="I3234"/>
  <c r="I3235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6"/>
  <c r="I3277"/>
  <c r="I3278"/>
  <c r="I3279"/>
  <c r="I3280"/>
  <c r="I3281"/>
  <c r="I3282"/>
  <c r="I3284"/>
  <c r="I3285"/>
  <c r="I3286"/>
  <c r="I3287"/>
  <c r="I3288"/>
  <c r="I3289"/>
  <c r="I3304"/>
  <c r="I3305"/>
  <c r="I3306"/>
  <c r="I3307"/>
  <c r="I3308"/>
  <c r="I3309"/>
  <c r="I3310"/>
  <c r="I3311"/>
  <c r="I3312"/>
  <c r="I3313"/>
  <c r="I3314"/>
  <c r="I3315"/>
  <c r="I3317"/>
  <c r="I3318"/>
  <c r="I3319"/>
  <c r="I3320"/>
  <c r="I3321"/>
  <c r="I3322"/>
  <c r="I3323"/>
  <c r="I3324"/>
  <c r="I3325"/>
  <c r="I3326"/>
  <c r="I3328"/>
  <c r="I3329"/>
  <c r="I3330"/>
  <c r="I3331"/>
  <c r="I3332"/>
  <c r="I3290"/>
  <c r="I3291"/>
  <c r="I3292"/>
  <c r="I3293"/>
  <c r="I3294"/>
  <c r="I3296"/>
  <c r="I3297"/>
  <c r="I3298"/>
  <c r="I3299"/>
  <c r="I3300"/>
  <c r="I3301"/>
  <c r="I3302"/>
  <c r="I3333"/>
  <c r="I3334"/>
  <c r="I3335"/>
  <c r="I3337"/>
  <c r="I3339"/>
  <c r="I3340"/>
  <c r="I3341"/>
  <c r="I3343"/>
  <c r="I3344"/>
  <c r="I3345"/>
  <c r="I3348"/>
  <c r="I3349"/>
  <c r="I3351"/>
  <c r="I3352"/>
  <c r="I3353"/>
  <c r="I3354"/>
  <c r="I3355"/>
  <c r="I3356"/>
  <c r="I3357"/>
  <c r="I3358"/>
  <c r="I3359"/>
  <c r="I3361"/>
  <c r="I3362"/>
  <c r="I3364"/>
  <c r="I3366"/>
  <c r="I3367"/>
  <c r="I3368"/>
  <c r="I3370"/>
  <c r="I3371"/>
  <c r="I3372"/>
  <c r="I3373"/>
  <c r="I3376"/>
  <c r="I3377"/>
  <c r="I3378"/>
  <c r="I3380"/>
  <c r="I3381"/>
  <c r="I3654"/>
  <c r="I3655"/>
  <c r="I3664"/>
  <c r="I3665"/>
  <c r="I3666"/>
  <c r="I3667"/>
  <c r="I3668"/>
  <c r="I3669"/>
  <c r="I3670"/>
  <c r="I3671"/>
  <c r="I3672"/>
  <c r="I3673"/>
  <c r="I3674"/>
  <c r="I3675"/>
  <c r="I3676"/>
  <c r="I3678"/>
  <c r="I3679"/>
  <c r="I3680"/>
  <c r="I3681"/>
  <c r="I3683"/>
  <c r="I3684"/>
  <c r="I3685"/>
  <c r="I3686"/>
  <c r="I3688"/>
  <c r="I3689"/>
  <c r="I3690"/>
  <c r="I3692"/>
  <c r="I3694"/>
  <c r="I3726"/>
  <c r="I3727"/>
  <c r="I3728"/>
  <c r="I3729"/>
  <c r="I3730"/>
  <c r="I3731"/>
  <c r="I3733"/>
  <c r="I3734"/>
  <c r="I3735"/>
  <c r="I3736"/>
  <c r="I3748"/>
  <c r="I3750"/>
  <c r="I3751"/>
  <c r="I3752"/>
  <c r="I3753"/>
  <c r="I3754"/>
  <c r="I3755"/>
  <c r="I3756"/>
  <c r="I3758"/>
  <c r="I3759"/>
  <c r="I3760"/>
  <c r="I3761"/>
  <c r="I3763"/>
  <c r="I3767"/>
  <c r="I3737"/>
  <c r="I3738"/>
  <c r="I3739"/>
  <c r="I3740"/>
  <c r="I3741"/>
  <c r="I3743"/>
  <c r="I3744"/>
  <c r="I3745"/>
  <c r="I3747"/>
  <c r="I3768"/>
  <c r="I3769"/>
  <c r="I3770"/>
  <c r="I3773"/>
  <c r="I3774"/>
  <c r="I3776"/>
  <c r="I3777"/>
  <c r="I3778"/>
  <c r="I3779"/>
  <c r="I3780"/>
  <c r="I3781"/>
  <c r="I3783"/>
  <c r="I3784"/>
  <c r="I3785"/>
  <c r="I3786"/>
  <c r="I3788"/>
  <c r="I3789"/>
  <c r="I3791"/>
  <c r="I3792"/>
  <c r="I3794"/>
  <c r="I3797"/>
  <c r="I3798"/>
  <c r="I3799"/>
  <c r="I3796"/>
  <c r="I3800"/>
  <c r="I3801"/>
  <c r="I3803"/>
  <c r="I3804"/>
  <c r="I3805"/>
  <c r="I3807"/>
  <c r="I3810"/>
  <c r="I3811"/>
  <c r="I3812"/>
  <c r="I3813"/>
  <c r="I3814"/>
  <c r="I3815"/>
  <c r="I4041"/>
  <c r="I4042"/>
  <c r="I4015"/>
  <c r="I4016"/>
  <c r="I4017"/>
  <c r="I4018"/>
  <c r="I4019"/>
  <c r="I4020"/>
  <c r="I4021"/>
  <c r="I4023"/>
  <c r="I4024"/>
  <c r="I4025"/>
  <c r="I4026"/>
  <c r="I4030"/>
  <c r="I4032"/>
  <c r="I4033"/>
  <c r="I4034"/>
  <c r="I4036"/>
  <c r="I4037"/>
  <c r="I4045"/>
  <c r="I4046"/>
  <c r="I4047"/>
  <c r="I4048"/>
  <c r="I4078"/>
  <c r="I4079"/>
  <c r="I4080"/>
  <c r="I4081"/>
  <c r="I4082"/>
  <c r="I4083"/>
  <c r="I4084"/>
  <c r="I4086"/>
  <c r="I4087"/>
  <c r="I4089"/>
  <c r="I4091"/>
  <c r="I4092"/>
  <c r="I4093"/>
  <c r="I4096"/>
  <c r="I4098"/>
  <c r="I4099"/>
  <c r="I4101"/>
  <c r="I4102"/>
  <c r="I4108"/>
  <c r="I4109"/>
  <c r="I4110"/>
  <c r="I4111"/>
  <c r="I4113"/>
  <c r="I4114"/>
  <c r="I4116"/>
  <c r="I4117"/>
  <c r="I4118"/>
  <c r="I4119"/>
  <c r="I4121"/>
  <c r="I4124"/>
  <c r="I4104"/>
  <c r="I4105"/>
  <c r="I4106"/>
  <c r="I4107"/>
  <c r="I1813"/>
  <c r="I1814"/>
  <c r="I1815"/>
  <c r="I1816"/>
  <c r="I1817"/>
  <c r="I1819"/>
  <c r="I1820"/>
  <c r="I1822"/>
  <c r="I1823"/>
  <c r="I1824"/>
  <c r="I1825"/>
  <c r="I1826"/>
  <c r="I1827"/>
  <c r="I1829"/>
  <c r="I1830"/>
  <c r="I1831"/>
  <c r="I1832"/>
  <c r="I1833"/>
  <c r="I1834"/>
  <c r="I1835"/>
  <c r="I1836"/>
  <c r="I1837"/>
  <c r="I1838"/>
  <c r="I1839"/>
  <c r="I1841"/>
  <c r="I1842"/>
  <c r="I1843"/>
  <c r="I1844"/>
  <c r="I1845"/>
  <c r="I1847"/>
  <c r="I1849"/>
  <c r="I1850"/>
  <c r="I1851"/>
  <c r="I1853"/>
  <c r="I1854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3"/>
  <c r="I1875"/>
  <c r="I1876"/>
  <c r="I1877"/>
  <c r="I1879"/>
  <c r="I1880"/>
  <c r="I1881"/>
  <c r="I1882"/>
  <c r="I1884"/>
  <c r="I1885"/>
  <c r="I1887"/>
  <c r="I1888"/>
  <c r="I1889"/>
  <c r="I1890"/>
  <c r="I1891"/>
  <c r="I1892"/>
  <c r="I1893"/>
  <c r="I1894"/>
  <c r="I1896"/>
  <c r="I1897"/>
  <c r="I1898"/>
  <c r="I1899"/>
  <c r="I1895"/>
  <c r="I1900"/>
  <c r="I1903"/>
  <c r="I1904"/>
  <c r="I1905"/>
  <c r="I1906"/>
  <c r="I1907"/>
  <c r="I1908"/>
  <c r="I1910"/>
  <c r="I1911"/>
  <c r="I1912"/>
  <c r="I1913"/>
  <c r="I1915"/>
  <c r="I1916"/>
  <c r="I1917"/>
  <c r="I1918"/>
  <c r="I1919"/>
  <c r="I1920"/>
  <c r="I1921"/>
  <c r="I1922"/>
  <c r="I1923"/>
  <c r="I1924"/>
  <c r="I1925"/>
  <c r="I1926"/>
  <c r="I1928"/>
  <c r="I1929"/>
  <c r="I1932"/>
  <c r="I1933"/>
  <c r="I1934"/>
  <c r="I1935"/>
  <c r="I1936"/>
  <c r="I1938"/>
  <c r="I1939"/>
  <c r="I1943"/>
  <c r="I1944"/>
  <c r="I1945"/>
  <c r="I1946"/>
  <c r="I1948"/>
  <c r="I1950"/>
  <c r="I1951"/>
  <c r="I1952"/>
  <c r="I1953"/>
  <c r="I1956"/>
  <c r="I1958"/>
  <c r="I1959"/>
  <c r="I1960"/>
  <c r="I1963"/>
  <c r="I1964"/>
  <c r="I1965"/>
  <c r="I1966"/>
  <c r="I1967"/>
  <c r="I1968"/>
  <c r="I1969"/>
  <c r="I1970"/>
  <c r="I1971"/>
  <c r="I1973"/>
  <c r="I1974"/>
  <c r="I1975"/>
  <c r="I1976"/>
  <c r="I1977"/>
  <c r="I1978"/>
  <c r="I1979"/>
  <c r="I1980"/>
  <c r="I1982"/>
  <c r="I1983"/>
  <c r="I1985"/>
  <c r="I1988"/>
  <c r="I1989"/>
  <c r="I1990"/>
  <c r="I1991"/>
  <c r="I1994"/>
  <c r="I1996"/>
  <c r="I1997"/>
  <c r="I2000"/>
  <c r="I2001"/>
  <c r="I2003"/>
  <c r="I2004"/>
  <c r="I2005"/>
  <c r="I2006"/>
  <c r="I2007"/>
  <c r="I2008"/>
  <c r="I2009"/>
  <c r="I2011"/>
  <c r="I2012"/>
  <c r="I2014"/>
  <c r="I2015"/>
  <c r="I2016"/>
  <c r="I2017"/>
  <c r="I2019"/>
  <c r="I2020"/>
  <c r="I2021"/>
  <c r="I2023"/>
  <c r="I2025"/>
  <c r="I2026"/>
  <c r="I2027"/>
  <c r="I2028"/>
  <c r="I2029"/>
  <c r="I2030"/>
  <c r="I2031"/>
  <c r="I2032"/>
  <c r="I2033"/>
  <c r="I2034"/>
  <c r="I2035"/>
  <c r="I2795"/>
  <c r="I2796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10"/>
  <c r="I2312"/>
  <c r="I5359"/>
  <c r="I5360"/>
  <c r="I5361"/>
  <c r="I5362"/>
  <c r="I5363"/>
  <c r="I5364"/>
  <c r="I5365"/>
  <c r="I5366"/>
  <c r="I5367"/>
  <c r="I5368"/>
  <c r="I5369"/>
  <c r="I5370"/>
  <c r="I5371"/>
  <c r="I5372"/>
  <c r="I5373"/>
  <c r="I5374"/>
  <c r="I5376"/>
  <c r="I5377"/>
  <c r="I5378"/>
  <c r="I5379"/>
  <c r="I5380"/>
  <c r="I5381"/>
  <c r="I5382"/>
  <c r="I5384"/>
  <c r="I5385"/>
  <c r="I5386"/>
  <c r="I5387"/>
  <c r="I5388"/>
  <c r="I5389"/>
  <c r="I5390"/>
  <c r="I5391"/>
  <c r="I5392"/>
  <c r="I5393"/>
  <c r="I5431"/>
  <c r="I5432"/>
  <c r="I5433"/>
  <c r="I5434"/>
  <c r="I5435"/>
  <c r="I5436"/>
  <c r="I5437"/>
  <c r="I5438"/>
  <c r="I5439"/>
  <c r="I5441"/>
  <c r="I5442"/>
  <c r="I5443"/>
  <c r="I5445"/>
  <c r="I5448"/>
  <c r="I5449"/>
  <c r="I5450"/>
  <c r="I5451"/>
  <c r="I5452"/>
  <c r="I5453"/>
  <c r="I5454"/>
  <c r="I5455"/>
  <c r="I5551"/>
  <c r="I5552"/>
  <c r="I5553"/>
  <c r="I5554"/>
  <c r="I5556"/>
  <c r="I5557"/>
  <c r="I5560"/>
  <c r="I5561"/>
  <c r="I5562"/>
  <c r="I5564"/>
  <c r="I5565"/>
  <c r="I5566"/>
  <c r="I5567"/>
  <c r="I5568"/>
  <c r="I5569"/>
  <c r="I5571"/>
  <c r="I5573"/>
  <c r="I5575"/>
  <c r="I5576"/>
  <c r="I5577"/>
  <c r="I5583"/>
  <c r="I5584"/>
  <c r="I5585"/>
  <c r="I5622"/>
  <c r="I5623"/>
  <c r="I5624"/>
  <c r="I5625"/>
  <c r="I5626"/>
  <c r="I5627"/>
  <c r="I5628"/>
  <c r="I5629"/>
  <c r="I5630"/>
  <c r="I5631"/>
  <c r="I5632"/>
  <c r="I5633"/>
  <c r="I5634"/>
  <c r="I5635"/>
  <c r="I5639"/>
  <c r="I5640"/>
  <c r="I5641"/>
  <c r="I5642"/>
  <c r="I5643"/>
  <c r="I5644"/>
  <c r="I5645"/>
  <c r="I5646"/>
  <c r="I5648"/>
  <c r="I5649"/>
  <c r="I5679"/>
  <c r="I5680"/>
  <c r="I5674"/>
  <c r="I5675"/>
  <c r="I5676"/>
  <c r="I5677"/>
  <c r="I5652"/>
  <c r="I5653"/>
  <c r="I5654"/>
  <c r="I5656"/>
  <c r="I5658"/>
  <c r="I5662"/>
  <c r="I5664"/>
  <c r="I5668"/>
  <c r="I5670"/>
  <c r="I5671"/>
  <c r="I5672"/>
  <c r="I5694"/>
  <c r="I5695"/>
  <c r="I5697"/>
  <c r="I5698"/>
  <c r="I5707"/>
  <c r="I5708"/>
  <c r="I5709"/>
  <c r="I5710"/>
  <c r="I5711"/>
  <c r="I5712"/>
  <c r="I5713"/>
  <c r="I5714"/>
  <c r="I5715"/>
  <c r="I5716"/>
  <c r="I5717"/>
  <c r="I5718"/>
  <c r="I5719"/>
  <c r="I5720"/>
  <c r="I5721"/>
  <c r="I5722"/>
  <c r="I5723"/>
  <c r="I5724"/>
  <c r="I5725"/>
  <c r="I5726"/>
  <c r="I5728"/>
  <c r="I5729"/>
  <c r="I5730"/>
  <c r="I5731"/>
  <c r="I5732"/>
  <c r="I5733"/>
  <c r="I5734"/>
  <c r="I5735"/>
  <c r="I5736"/>
  <c r="I5737"/>
  <c r="I5738"/>
  <c r="I5740"/>
  <c r="I5741"/>
  <c r="I161"/>
  <c r="I162"/>
  <c r="I163"/>
  <c r="I164"/>
  <c r="I165"/>
  <c r="I166"/>
  <c r="I167"/>
  <c r="I168"/>
  <c r="I169"/>
  <c r="I170"/>
  <c r="I171"/>
  <c r="I172"/>
  <c r="I173"/>
  <c r="I174"/>
  <c r="I176"/>
  <c r="I177"/>
  <c r="I178"/>
  <c r="I179"/>
  <c r="I180"/>
  <c r="I181"/>
  <c r="I182"/>
  <c r="I183"/>
  <c r="I184"/>
  <c r="I185"/>
  <c r="I186"/>
  <c r="I187"/>
  <c r="I190"/>
  <c r="I191"/>
  <c r="I192"/>
  <c r="I193"/>
  <c r="I194"/>
  <c r="I195"/>
  <c r="I196"/>
  <c r="I197"/>
  <c r="I198"/>
  <c r="I199"/>
  <c r="I200"/>
  <c r="I201"/>
  <c r="I203"/>
  <c r="I204"/>
  <c r="I205"/>
  <c r="I206"/>
  <c r="I207"/>
  <c r="I208"/>
  <c r="I209"/>
  <c r="I210"/>
  <c r="I283"/>
  <c r="I284"/>
  <c r="I285"/>
  <c r="I286"/>
  <c r="I288"/>
  <c r="I289"/>
  <c r="I287"/>
  <c r="I290"/>
  <c r="I291"/>
  <c r="I292"/>
  <c r="I293"/>
  <c r="I294"/>
  <c r="I296"/>
  <c r="I297"/>
  <c r="I298"/>
  <c r="I299"/>
  <c r="I342"/>
  <c r="I339"/>
  <c r="I351"/>
  <c r="I352"/>
  <c r="I353"/>
  <c r="I354"/>
  <c r="I355"/>
  <c r="I357"/>
  <c r="I358"/>
  <c r="I359"/>
  <c r="I360"/>
  <c r="I361"/>
  <c r="I362"/>
  <c r="I364"/>
  <c r="I365"/>
  <c r="I366"/>
  <c r="I367"/>
  <c r="I368"/>
  <c r="I371"/>
  <c r="I372"/>
  <c r="I373"/>
  <c r="I374"/>
  <c r="I376"/>
  <c r="I378"/>
  <c r="I369"/>
  <c r="I370"/>
  <c r="I379"/>
  <c r="I380"/>
  <c r="I381"/>
  <c r="I382"/>
  <c r="I383"/>
  <c r="I385"/>
  <c r="I387"/>
  <c r="I388"/>
  <c r="I389"/>
  <c r="I390"/>
  <c r="I391"/>
  <c r="I394"/>
  <c r="I395"/>
  <c r="I396"/>
  <c r="I397"/>
  <c r="I398"/>
  <c r="I399"/>
  <c r="I400"/>
  <c r="I401"/>
  <c r="I402"/>
  <c r="I403"/>
  <c r="I404"/>
  <c r="I406"/>
  <c r="I410"/>
  <c r="I411"/>
  <c r="I699"/>
  <c r="I700"/>
  <c r="I690"/>
  <c r="I691"/>
  <c r="I692"/>
  <c r="I693"/>
  <c r="I695"/>
  <c r="I697"/>
  <c r="I656"/>
  <c r="I657"/>
  <c r="I658"/>
  <c r="I662"/>
  <c r="I663"/>
  <c r="I664"/>
  <c r="I665"/>
  <c r="I666"/>
  <c r="I667"/>
  <c r="I668"/>
  <c r="I670"/>
  <c r="I671"/>
  <c r="I672"/>
  <c r="I673"/>
  <c r="I674"/>
  <c r="I675"/>
  <c r="I679"/>
  <c r="I680"/>
  <c r="I682"/>
  <c r="I686"/>
  <c r="I710"/>
  <c r="I717"/>
  <c r="I718"/>
  <c r="I722"/>
  <c r="I723"/>
  <c r="I724"/>
  <c r="I725"/>
  <c r="I726"/>
  <c r="I727"/>
  <c r="I728"/>
  <c r="I729"/>
  <c r="I730"/>
  <c r="I731"/>
  <c r="I732"/>
  <c r="I733"/>
  <c r="I734"/>
  <c r="I735"/>
  <c r="I736"/>
  <c r="I737"/>
  <c r="I740"/>
  <c r="I741"/>
  <c r="I742"/>
  <c r="I743"/>
  <c r="I744"/>
  <c r="I745"/>
  <c r="I749"/>
  <c r="I750"/>
  <c r="I751"/>
  <c r="I752"/>
  <c r="I761"/>
  <c r="I762"/>
  <c r="I763"/>
  <c r="I764"/>
  <c r="I765"/>
  <c r="I767"/>
  <c r="I747"/>
  <c r="I748"/>
  <c r="I769"/>
  <c r="I770"/>
  <c r="I771"/>
  <c r="I772"/>
  <c r="I773"/>
  <c r="I774"/>
  <c r="I777"/>
  <c r="I778"/>
  <c r="I780"/>
  <c r="I781"/>
  <c r="I783"/>
  <c r="I784"/>
  <c r="I785"/>
  <c r="I786"/>
  <c r="I788"/>
  <c r="I789"/>
  <c r="I790"/>
  <c r="I791"/>
  <c r="I792"/>
  <c r="I793"/>
  <c r="I794"/>
  <c r="I795"/>
  <c r="I796"/>
  <c r="I797"/>
  <c r="I798"/>
  <c r="I799"/>
  <c r="I800"/>
  <c r="I802"/>
  <c r="I803"/>
  <c r="I804"/>
  <c r="I805"/>
  <c r="I808"/>
  <c r="I809"/>
  <c r="I810"/>
  <c r="I811"/>
  <c r="I813"/>
  <c r="I815"/>
  <c r="I817"/>
  <c r="I818"/>
  <c r="I819"/>
  <c r="I821"/>
  <c r="I822"/>
  <c r="I823"/>
  <c r="I824"/>
  <c r="I826"/>
  <c r="I827"/>
  <c r="I828"/>
  <c r="I829"/>
  <c r="I830"/>
  <c r="I831"/>
  <c r="I885"/>
  <c r="I886"/>
  <c r="I887"/>
  <c r="I891"/>
  <c r="I892"/>
  <c r="I898"/>
  <c r="I899"/>
  <c r="I833"/>
  <c r="I834"/>
  <c r="I835"/>
  <c r="I838"/>
  <c r="I839"/>
  <c r="I840"/>
  <c r="I842"/>
  <c r="I843"/>
  <c r="I845"/>
  <c r="I849"/>
  <c r="I851"/>
  <c r="I855"/>
  <c r="I856"/>
  <c r="I858"/>
  <c r="I859"/>
  <c r="I861"/>
  <c r="I862"/>
  <c r="I863"/>
  <c r="I864"/>
  <c r="I4126"/>
  <c r="I4127"/>
  <c r="I4128"/>
  <c r="I4129"/>
  <c r="I4130"/>
  <c r="I4131"/>
  <c r="I4132"/>
  <c r="I4133"/>
  <c r="I4134"/>
  <c r="I4135"/>
  <c r="I4139"/>
  <c r="I4140"/>
  <c r="I4141"/>
  <c r="I4143"/>
  <c r="I4144"/>
  <c r="I4145"/>
  <c r="I4146"/>
  <c r="I4147"/>
  <c r="I4148"/>
  <c r="I4149"/>
  <c r="I4150"/>
  <c r="I4151"/>
  <c r="I4152"/>
  <c r="I4153"/>
  <c r="I4155"/>
  <c r="I4158"/>
  <c r="I4159"/>
  <c r="I4160"/>
  <c r="I4161"/>
  <c r="I4162"/>
  <c r="I4163"/>
  <c r="I4164"/>
  <c r="I4165"/>
  <c r="I4167"/>
  <c r="I4168"/>
  <c r="I4169"/>
  <c r="I4170"/>
  <c r="I4171"/>
  <c r="I4172"/>
  <c r="I4173"/>
  <c r="I4175"/>
  <c r="I4177"/>
  <c r="I4178"/>
  <c r="I4299"/>
  <c r="I4300"/>
  <c r="I4289"/>
  <c r="I4290"/>
  <c r="I4292"/>
  <c r="I4293"/>
  <c r="I4294"/>
  <c r="I4295"/>
  <c r="I4181"/>
  <c r="I4183"/>
  <c r="I4184"/>
  <c r="I4186"/>
  <c r="I4188"/>
  <c r="I4189"/>
  <c r="I4190"/>
  <c r="I4192"/>
  <c r="I4193"/>
  <c r="I4194"/>
  <c r="I4196"/>
  <c r="I4197"/>
  <c r="I4199"/>
  <c r="I4201"/>
  <c r="I4202"/>
  <c r="I4203"/>
  <c r="I4204"/>
  <c r="I4207"/>
  <c r="I4208"/>
  <c r="I4209"/>
  <c r="I4210"/>
  <c r="I4211"/>
  <c r="I4212"/>
  <c r="I4214"/>
  <c r="I5742"/>
  <c r="I5743"/>
  <c r="I5744"/>
  <c r="I5745"/>
  <c r="I5746"/>
  <c r="I5747"/>
  <c r="I5748"/>
  <c r="I5749"/>
  <c r="I5751"/>
  <c r="I5752"/>
  <c r="I5753"/>
  <c r="I5754"/>
  <c r="I5755"/>
  <c r="I5756"/>
  <c r="I5757"/>
  <c r="I5758"/>
  <c r="I5759"/>
  <c r="I5766"/>
  <c r="I5767"/>
  <c r="I5768"/>
  <c r="I5769"/>
  <c r="I5771"/>
  <c r="I5772"/>
  <c r="I5773"/>
  <c r="I5774"/>
  <c r="I5775"/>
  <c r="I5760"/>
  <c r="I5761"/>
  <c r="I5762"/>
  <c r="I5763"/>
  <c r="I5764"/>
  <c r="I5765"/>
  <c r="I5776"/>
  <c r="I5777"/>
  <c r="I5778"/>
  <c r="I5779"/>
  <c r="I5780"/>
  <c r="I5781"/>
  <c r="I5782"/>
  <c r="I5783"/>
  <c r="I5784"/>
  <c r="I5785"/>
  <c r="I5786"/>
  <c r="I5788"/>
  <c r="I5790"/>
  <c r="I5791"/>
  <c r="I5792"/>
  <c r="I5794"/>
  <c r="I5795"/>
  <c r="I5796"/>
  <c r="I5797"/>
  <c r="I5798"/>
  <c r="I5799"/>
  <c r="I5800"/>
  <c r="I5801"/>
  <c r="I5803"/>
  <c r="I5804"/>
  <c r="I5805"/>
  <c r="I5806"/>
  <c r="I5807"/>
  <c r="I5808"/>
  <c r="I5809"/>
  <c r="I5810"/>
  <c r="I5811"/>
  <c r="I5812"/>
  <c r="I5813"/>
  <c r="I5814"/>
  <c r="I5815"/>
  <c r="I5816"/>
  <c r="I5817"/>
  <c r="I5818"/>
  <c r="I5819"/>
  <c r="I5820"/>
  <c r="I5823"/>
  <c r="I5824"/>
  <c r="I5825"/>
  <c r="I5826"/>
  <c r="I5828"/>
  <c r="I5830"/>
  <c r="I5832"/>
  <c r="I5833"/>
  <c r="I5835"/>
  <c r="I5836"/>
  <c r="I5837"/>
  <c r="I5838"/>
  <c r="I5839"/>
  <c r="I5840"/>
  <c r="I5841"/>
  <c r="I5842"/>
  <c r="I5843"/>
  <c r="I5844"/>
  <c r="I5845"/>
  <c r="I5846"/>
  <c r="I5847"/>
  <c r="I5848"/>
  <c r="I5849"/>
  <c r="I5850"/>
  <c r="I5851"/>
  <c r="I5852"/>
  <c r="I5854"/>
  <c r="I5855"/>
  <c r="I5856"/>
  <c r="I5857"/>
  <c r="I5858"/>
  <c r="I5893"/>
  <c r="I5894"/>
  <c r="I5895"/>
  <c r="I5886"/>
  <c r="I5887"/>
  <c r="I5889"/>
  <c r="I5890"/>
  <c r="I5897"/>
  <c r="I5898"/>
  <c r="I5861"/>
  <c r="I5865"/>
  <c r="I5866"/>
  <c r="I5867"/>
  <c r="I5870"/>
  <c r="I5875"/>
  <c r="I5876"/>
  <c r="I5880"/>
  <c r="I5883"/>
  <c r="I5884"/>
  <c r="I5911"/>
  <c r="I5912"/>
  <c r="I5913"/>
  <c r="I5915"/>
  <c r="I5919"/>
  <c r="I5920"/>
  <c r="I5921"/>
  <c r="I5923"/>
  <c r="I5925"/>
  <c r="I5937"/>
  <c r="I5939"/>
  <c r="I5928"/>
  <c r="I5932"/>
  <c r="I5934"/>
  <c r="I5949"/>
  <c r="I5950"/>
  <c r="I5952"/>
  <c r="I5953"/>
  <c r="I5954"/>
  <c r="I5957"/>
  <c r="I5958"/>
  <c r="I5959"/>
  <c r="I5961"/>
  <c r="I5962"/>
  <c r="I5963"/>
  <c r="I5966"/>
  <c r="I5968"/>
  <c r="I5970"/>
  <c r="I5971"/>
  <c r="I5974"/>
  <c r="I5976"/>
  <c r="I5965"/>
  <c r="I5978"/>
  <c r="I5979"/>
  <c r="I5981"/>
  <c r="I5982"/>
  <c r="I5983"/>
  <c r="I5987"/>
  <c r="I5988"/>
  <c r="I5989"/>
  <c r="I5992"/>
  <c r="I5993"/>
  <c r="I5995"/>
  <c r="I5996"/>
  <c r="I5997"/>
  <c r="I6000"/>
  <c r="I6001"/>
  <c r="I6004"/>
  <c r="I6005"/>
  <c r="I6008"/>
  <c r="I6009"/>
  <c r="I6010"/>
  <c r="I6012"/>
  <c r="I6013"/>
  <c r="I6014"/>
  <c r="I6016"/>
  <c r="I6017"/>
  <c r="I6018"/>
  <c r="I6020"/>
  <c r="I6022"/>
  <c r="I6024"/>
  <c r="I6025"/>
  <c r="I6100"/>
  <c r="I6089"/>
  <c r="I6093"/>
  <c r="I6094"/>
  <c r="I6095"/>
  <c r="I6110"/>
  <c r="I6111"/>
  <c r="I6112"/>
  <c r="I6113"/>
  <c r="I6114"/>
  <c r="I6115"/>
  <c r="I6116"/>
  <c r="I6117"/>
  <c r="I6118"/>
  <c r="I6119"/>
  <c r="I6120"/>
  <c r="I4215"/>
  <c r="I4217"/>
  <c r="I4219"/>
  <c r="I4220"/>
  <c r="I4221"/>
  <c r="I4224"/>
  <c r="I4225"/>
  <c r="I4226"/>
  <c r="I4227"/>
  <c r="I4229"/>
  <c r="I4230"/>
  <c r="I4231"/>
  <c r="I4232"/>
  <c r="I4233"/>
  <c r="I4235"/>
  <c r="I4236"/>
  <c r="I4237"/>
  <c r="I4206"/>
  <c r="I4239"/>
  <c r="I4240"/>
  <c r="I4241"/>
  <c r="I4242"/>
  <c r="I4248"/>
  <c r="I4794"/>
  <c r="I4796"/>
  <c r="I4799"/>
  <c r="I4802"/>
  <c r="I4803"/>
  <c r="I4805"/>
  <c r="I4806"/>
  <c r="I4773"/>
  <c r="I4774"/>
  <c r="I4775"/>
  <c r="I4777"/>
  <c r="I4778"/>
  <c r="I4779"/>
  <c r="I4780"/>
  <c r="I4781"/>
  <c r="I4782"/>
  <c r="I4783"/>
  <c r="I4785"/>
  <c r="I4786"/>
  <c r="I4787"/>
  <c r="I4788"/>
  <c r="I4790"/>
  <c r="I4791"/>
  <c r="I4792"/>
  <c r="I4725"/>
  <c r="I4727"/>
  <c r="I4731"/>
  <c r="I4732"/>
  <c r="I4734"/>
  <c r="I4735"/>
  <c r="I4736"/>
  <c r="I4737"/>
  <c r="I4738"/>
  <c r="I4740"/>
  <c r="I4742"/>
  <c r="I4745"/>
  <c r="I4746"/>
  <c r="I4747"/>
  <c r="I4748"/>
  <c r="I4751"/>
  <c r="I4752"/>
  <c r="I4754"/>
  <c r="I4755"/>
  <c r="I4756"/>
  <c r="I4757"/>
  <c r="I4759"/>
  <c r="I4760"/>
  <c r="I4761"/>
  <c r="I4763"/>
  <c r="I4854"/>
  <c r="I4855"/>
  <c r="I4856"/>
  <c r="I4857"/>
  <c r="I4845"/>
  <c r="I4846"/>
  <c r="I4847"/>
  <c r="I4849"/>
  <c r="I4876"/>
  <c r="I4877"/>
  <c r="I4875"/>
  <c r="I4878"/>
  <c r="I4879"/>
  <c r="I4880"/>
  <c r="I4886"/>
  <c r="I4887"/>
  <c r="I4888"/>
  <c r="I4889"/>
  <c r="I4890"/>
  <c r="I4891"/>
  <c r="I4892"/>
  <c r="I4881"/>
  <c r="I4882"/>
  <c r="I4883"/>
  <c r="I4884"/>
  <c r="I4885"/>
  <c r="I4893"/>
  <c r="I4894"/>
  <c r="I4895"/>
  <c r="I4897"/>
  <c r="I4898"/>
  <c r="I4899"/>
  <c r="I4900"/>
  <c r="I4901"/>
  <c r="I4903"/>
  <c r="I4904"/>
  <c r="I4905"/>
  <c r="I4906"/>
  <c r="I4907"/>
  <c r="I4908"/>
  <c r="I4909"/>
  <c r="I4910"/>
  <c r="I4911"/>
  <c r="I4912"/>
  <c r="I4913"/>
  <c r="I4915"/>
  <c r="I4916"/>
  <c r="I4917"/>
  <c r="I4919"/>
  <c r="I4921"/>
  <c r="I4922"/>
  <c r="I4925"/>
  <c r="I4932"/>
  <c r="I4933"/>
  <c r="I4969"/>
  <c r="I4976"/>
  <c r="I4977"/>
  <c r="I4980"/>
  <c r="I4981"/>
  <c r="I4982"/>
  <c r="I4983"/>
  <c r="I4984"/>
  <c r="I4986"/>
  <c r="I4989"/>
  <c r="I4990"/>
  <c r="I4991"/>
  <c r="I4992"/>
  <c r="I4993"/>
  <c r="I4994"/>
  <c r="I4995"/>
  <c r="I4997"/>
  <c r="I4999"/>
  <c r="I5000"/>
  <c r="I5001"/>
  <c r="I5004"/>
  <c r="I5005"/>
  <c r="I5006"/>
  <c r="I5007"/>
  <c r="I8"/>
  <c r="I9"/>
  <c r="I10"/>
  <c r="I11"/>
  <c r="I12"/>
  <c r="I13"/>
  <c r="I14"/>
  <c r="I15"/>
  <c r="I16"/>
  <c r="I17"/>
  <c r="I18"/>
  <c r="I19"/>
  <c r="I21"/>
  <c r="I22"/>
  <c r="I23"/>
  <c r="I24"/>
  <c r="I26"/>
  <c r="I29"/>
  <c r="I30"/>
  <c r="I31"/>
  <c r="I32"/>
  <c r="I33"/>
  <c r="I34"/>
  <c r="I25"/>
  <c r="I36"/>
  <c r="I37"/>
  <c r="I39"/>
  <c r="I41"/>
  <c r="I43"/>
  <c r="I44"/>
  <c r="I45"/>
  <c r="I46"/>
  <c r="I47"/>
  <c r="I48"/>
  <c r="I50"/>
  <c r="I51"/>
  <c r="I52"/>
  <c r="I82"/>
  <c r="I85"/>
  <c r="I59"/>
  <c r="I61"/>
  <c r="I63"/>
  <c r="I64"/>
  <c r="I65"/>
  <c r="I66"/>
  <c r="I68"/>
  <c r="I69"/>
  <c r="I71"/>
  <c r="I73"/>
  <c r="I75"/>
  <c r="I76"/>
  <c r="I77"/>
  <c r="I96"/>
  <c r="I97"/>
  <c r="I98"/>
  <c r="I100"/>
  <c r="I101"/>
  <c r="I102"/>
  <c r="I103"/>
  <c r="I104"/>
  <c r="I106"/>
  <c r="I1317"/>
  <c r="I1318"/>
  <c r="I1319"/>
  <c r="I1320"/>
  <c r="I1321"/>
  <c r="I1322"/>
  <c r="I1323"/>
  <c r="I1325"/>
  <c r="I1326"/>
  <c r="I1327"/>
  <c r="I1328"/>
  <c r="I1330"/>
  <c r="I1331"/>
  <c r="I1332"/>
  <c r="I1333"/>
  <c r="I1334"/>
  <c r="I1335"/>
  <c r="I1336"/>
  <c r="I1338"/>
  <c r="I1339"/>
  <c r="I1340"/>
  <c r="I1235"/>
  <c r="I1236"/>
  <c r="I1237"/>
  <c r="I1238"/>
  <c r="I1239"/>
  <c r="I1240"/>
  <c r="I1241"/>
  <c r="I1242"/>
  <c r="I1243"/>
  <c r="I1244"/>
  <c r="I1246"/>
  <c r="I1247"/>
  <c r="I1248"/>
  <c r="I1249"/>
  <c r="I1250"/>
  <c r="I1251"/>
  <c r="I1341"/>
  <c r="I1342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5"/>
  <c r="I1366"/>
  <c r="I1367"/>
  <c r="I1369"/>
  <c r="I1370"/>
  <c r="I1371"/>
  <c r="I1372"/>
  <c r="I1373"/>
  <c r="I2562"/>
  <c r="I2563"/>
  <c r="I2564"/>
  <c r="I2565"/>
  <c r="I2571"/>
  <c r="I2572"/>
  <c r="I2573"/>
  <c r="I2575"/>
  <c r="I2576"/>
  <c r="I2577"/>
  <c r="I2370"/>
  <c r="I2371"/>
  <c r="I2372"/>
  <c r="I2373"/>
  <c r="I2375"/>
  <c r="I2376"/>
  <c r="I2380"/>
  <c r="I2382"/>
  <c r="I2383"/>
  <c r="I2385"/>
  <c r="I2387"/>
  <c r="I2389"/>
  <c r="I2391"/>
  <c r="I2481"/>
  <c r="I2472"/>
  <c r="I2483"/>
  <c r="I2484"/>
  <c r="I2485"/>
  <c r="I2487"/>
  <c r="I2488"/>
  <c r="I2489"/>
  <c r="I2490"/>
  <c r="I2491"/>
  <c r="I2492"/>
  <c r="I2493"/>
  <c r="I2494"/>
  <c r="I2495"/>
  <c r="I2496"/>
  <c r="I2497"/>
  <c r="I2498"/>
  <c r="I2499"/>
  <c r="I2500"/>
  <c r="I2504"/>
  <c r="I2506"/>
  <c r="I2509"/>
  <c r="I2510"/>
  <c r="I2512"/>
  <c r="I2513"/>
  <c r="I2516"/>
  <c r="I2514"/>
  <c r="I2518"/>
  <c r="I2521"/>
  <c r="I2522"/>
  <c r="I2524"/>
  <c r="I2525"/>
  <c r="I2526"/>
  <c r="I2527"/>
  <c r="I2528"/>
  <c r="I2533"/>
  <c r="I2534"/>
  <c r="I2535"/>
  <c r="I2536"/>
  <c r="I2537"/>
  <c r="I2538"/>
  <c r="I2539"/>
  <c r="I2540"/>
  <c r="I2541"/>
  <c r="I2542"/>
  <c r="I2543"/>
  <c r="I2544"/>
  <c r="I2546"/>
  <c r="I2548"/>
  <c r="I2550"/>
  <c r="I2551"/>
  <c r="I2554"/>
  <c r="I2555"/>
  <c r="I2556"/>
  <c r="I2558"/>
  <c r="I2559"/>
  <c r="I2560"/>
  <c r="I2606"/>
  <c r="I2607"/>
  <c r="I2608"/>
  <c r="I2610"/>
  <c r="I2611"/>
  <c r="I2612"/>
  <c r="I2613"/>
  <c r="I2614"/>
  <c r="I2615"/>
  <c r="I2616"/>
  <c r="I2617"/>
  <c r="I2620"/>
  <c r="I2622"/>
  <c r="I2623"/>
  <c r="I2626"/>
  <c r="I2627"/>
  <c r="I2628"/>
  <c r="I2630"/>
  <c r="I2631"/>
  <c r="I2632"/>
  <c r="I2634"/>
  <c r="I2641"/>
  <c r="I2642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5"/>
  <c r="I2067"/>
  <c r="I2068"/>
  <c r="I2069"/>
  <c r="I2070"/>
  <c r="I2788"/>
  <c r="I2789"/>
  <c r="I2790"/>
  <c r="I2792"/>
  <c r="I2646"/>
  <c r="I2647"/>
  <c r="I2648"/>
  <c r="I2846"/>
  <c r="I2815"/>
  <c r="I2816"/>
  <c r="I2817"/>
  <c r="I2819"/>
  <c r="I2820"/>
  <c r="I2822"/>
  <c r="I2823"/>
  <c r="I2825"/>
  <c r="I2826"/>
  <c r="I2827"/>
  <c r="I2828"/>
  <c r="I2829"/>
  <c r="I2830"/>
  <c r="I2831"/>
  <c r="I2832"/>
  <c r="I2833"/>
  <c r="I2834"/>
  <c r="I2835"/>
  <c r="I2840"/>
  <c r="I2853"/>
  <c r="I2855"/>
  <c r="I2856"/>
  <c r="I2857"/>
  <c r="I2858"/>
  <c r="I2859"/>
  <c r="I2861"/>
  <c r="I2862"/>
  <c r="I2860"/>
  <c r="I2863"/>
  <c r="I2864"/>
  <c r="I2865"/>
  <c r="I2866"/>
  <c r="I2867"/>
  <c r="I2868"/>
  <c r="I2870"/>
  <c r="I2871"/>
  <c r="I2872"/>
  <c r="I2873"/>
  <c r="I2874"/>
  <c r="I2875"/>
  <c r="I2876"/>
  <c r="I2877"/>
  <c r="I2878"/>
  <c r="I2880"/>
  <c r="I2881"/>
  <c r="I2882"/>
  <c r="I2883"/>
  <c r="I2884"/>
  <c r="I2885"/>
  <c r="I2886"/>
  <c r="I2887"/>
  <c r="I2888"/>
  <c r="I2889"/>
  <c r="I2890"/>
  <c r="I2891"/>
  <c r="I2892"/>
  <c r="I2893"/>
  <c r="I2894"/>
  <c r="I2896"/>
  <c r="I2897"/>
  <c r="I2898"/>
  <c r="I2899"/>
  <c r="I2901"/>
  <c r="I2902"/>
  <c r="I2913"/>
  <c r="I2914"/>
  <c r="I2918"/>
  <c r="I2919"/>
  <c r="I2920"/>
  <c r="I2921"/>
  <c r="I2922"/>
  <c r="I2923"/>
  <c r="I2925"/>
  <c r="I2926"/>
  <c r="I2927"/>
  <c r="I2928"/>
  <c r="I2929"/>
  <c r="I2930"/>
  <c r="I2904"/>
  <c r="I2905"/>
  <c r="I2906"/>
  <c r="I2908"/>
  <c r="I2909"/>
  <c r="I2910"/>
  <c r="I2912"/>
  <c r="I2931"/>
  <c r="I2932"/>
  <c r="I2933"/>
  <c r="I2934"/>
  <c r="I2935"/>
  <c r="I2936"/>
  <c r="I2937"/>
  <c r="I2938"/>
  <c r="I2939"/>
  <c r="I2941"/>
  <c r="I2943"/>
  <c r="I2944"/>
  <c r="I2947"/>
  <c r="I2948"/>
  <c r="I2949"/>
  <c r="I2951"/>
  <c r="I2952"/>
  <c r="I2953"/>
  <c r="I2956"/>
  <c r="I2958"/>
  <c r="I2959"/>
  <c r="I2960"/>
  <c r="I2961"/>
  <c r="I2962"/>
  <c r="I2963"/>
  <c r="I2964"/>
  <c r="I2965"/>
  <c r="I2966"/>
  <c r="I3454"/>
  <c r="I3455"/>
  <c r="I3456"/>
  <c r="I3458"/>
  <c r="I3460"/>
  <c r="I3461"/>
  <c r="I3462"/>
  <c r="I3463"/>
  <c r="I3464"/>
  <c r="I3465"/>
  <c r="I3466"/>
  <c r="I3467"/>
  <c r="I3468"/>
  <c r="I3469"/>
  <c r="I3470"/>
  <c r="I3471"/>
  <c r="I3473"/>
  <c r="I3474"/>
  <c r="I3475"/>
  <c r="I3476"/>
  <c r="I3477"/>
  <c r="I3478"/>
  <c r="I3479"/>
  <c r="I3480"/>
  <c r="I3481"/>
  <c r="I3482"/>
  <c r="I3483"/>
  <c r="I3633"/>
  <c r="I3634"/>
  <c r="I3635"/>
  <c r="I3618"/>
  <c r="I3620"/>
  <c r="I3622"/>
  <c r="I3623"/>
  <c r="I3624"/>
  <c r="I3625"/>
  <c r="I3626"/>
  <c r="I3627"/>
  <c r="I3628"/>
  <c r="I3629"/>
  <c r="I3631"/>
  <c r="I3638"/>
  <c r="I3639"/>
  <c r="I3640"/>
  <c r="I3641"/>
  <c r="I3501"/>
  <c r="I3502"/>
  <c r="I3503"/>
  <c r="I3505"/>
  <c r="I3507"/>
  <c r="I3508"/>
  <c r="I3509"/>
  <c r="I3510"/>
  <c r="I3511"/>
  <c r="I3512"/>
  <c r="I3515"/>
  <c r="I3517"/>
  <c r="I3518"/>
  <c r="I3521"/>
  <c r="I3523"/>
  <c r="I3525"/>
  <c r="I3526"/>
  <c r="I3527"/>
  <c r="I3528"/>
  <c r="I3529"/>
  <c r="I3531"/>
  <c r="I3533"/>
  <c r="I3536"/>
  <c r="I3537"/>
  <c r="I3540"/>
  <c r="I3829"/>
  <c r="I3830"/>
  <c r="I3831"/>
  <c r="I3832"/>
  <c r="I3833"/>
  <c r="I3834"/>
  <c r="I3836"/>
  <c r="I3837"/>
  <c r="I3838"/>
  <c r="I3839"/>
  <c r="I3841"/>
  <c r="I3842"/>
  <c r="I4303"/>
  <c r="I4304"/>
  <c r="I4391"/>
  <c r="I4392"/>
  <c r="I4396"/>
  <c r="I4397"/>
  <c r="I4399"/>
  <c r="I4400"/>
  <c r="I4379"/>
  <c r="I4380"/>
  <c r="I4383"/>
  <c r="I4384"/>
  <c r="I4386"/>
  <c r="I4450"/>
  <c r="I4451"/>
  <c r="I4452"/>
  <c r="I4453"/>
  <c r="I4454"/>
  <c r="I4455"/>
  <c r="I4456"/>
  <c r="I4457"/>
  <c r="I4458"/>
  <c r="I4459"/>
  <c r="I4460"/>
  <c r="I4462"/>
  <c r="I4463"/>
  <c r="I4464"/>
  <c r="I4465"/>
  <c r="I4467"/>
  <c r="I4468"/>
  <c r="I4469"/>
  <c r="I4470"/>
  <c r="I4471"/>
  <c r="I4473"/>
  <c r="I4474"/>
  <c r="I4475"/>
  <c r="I4477"/>
  <c r="I4478"/>
  <c r="I4479"/>
  <c r="I4480"/>
  <c r="I4481"/>
  <c r="I4482"/>
  <c r="I4483"/>
  <c r="I4484"/>
  <c r="I4485"/>
  <c r="I4487"/>
  <c r="I4488"/>
  <c r="I4489"/>
  <c r="I4490"/>
  <c r="I4491"/>
  <c r="I4492"/>
  <c r="I4493"/>
  <c r="I4494"/>
  <c r="I5008"/>
  <c r="I5009"/>
  <c r="I5010"/>
  <c r="I5002"/>
  <c r="I5003"/>
  <c r="I5011"/>
  <c r="I5012"/>
  <c r="I5013"/>
  <c r="I5014"/>
  <c r="I5015"/>
  <c r="I5016"/>
  <c r="I5017"/>
  <c r="I5019"/>
  <c r="I5021"/>
  <c r="I5022"/>
  <c r="I5023"/>
  <c r="I5024"/>
  <c r="I5025"/>
  <c r="I5026"/>
  <c r="I5027"/>
  <c r="I5029"/>
  <c r="I5030"/>
  <c r="I5032"/>
  <c r="I5034"/>
  <c r="I5035"/>
  <c r="I5036"/>
  <c r="I5037"/>
  <c r="I5039"/>
  <c r="I5040"/>
  <c r="I5041"/>
  <c r="I5043"/>
  <c r="I5046"/>
  <c r="I5050"/>
  <c r="I5051"/>
  <c r="I5052"/>
  <c r="I5053"/>
  <c r="I5054"/>
  <c r="I5055"/>
  <c r="I5056"/>
  <c r="I5057"/>
  <c r="I5058"/>
  <c r="I5059"/>
  <c r="I5060"/>
  <c r="I5062"/>
  <c r="I5063"/>
  <c r="I5064"/>
  <c r="I5065"/>
  <c r="I5066"/>
  <c r="I5067"/>
  <c r="I5068"/>
  <c r="I5069"/>
  <c r="I5071"/>
  <c r="I5072"/>
  <c r="I5073"/>
  <c r="I5074"/>
  <c r="I5076"/>
  <c r="I5077"/>
  <c r="I5078"/>
  <c r="I5079"/>
  <c r="I5081"/>
  <c r="I5082"/>
  <c r="I5083"/>
  <c r="I5084"/>
  <c r="I5085"/>
  <c r="I5086"/>
  <c r="I5087"/>
  <c r="I5089"/>
  <c r="I5092"/>
  <c r="I5093"/>
  <c r="I5095"/>
  <c r="I5096"/>
  <c r="I5097"/>
  <c r="I5098"/>
  <c r="I5099"/>
  <c r="I5171"/>
  <c r="I5172"/>
  <c r="I5173"/>
  <c r="I5174"/>
  <c r="I5175"/>
  <c r="I5161"/>
  <c r="I5163"/>
  <c r="I5164"/>
  <c r="I5165"/>
  <c r="I5166"/>
  <c r="I5168"/>
  <c r="I5169"/>
  <c r="I5177"/>
  <c r="I5103"/>
  <c r="I5105"/>
  <c r="I5109"/>
  <c r="I5115"/>
  <c r="I5117"/>
  <c r="I5118"/>
  <c r="I5120"/>
  <c r="I5121"/>
  <c r="I5122"/>
  <c r="I5113"/>
  <c r="I5123"/>
  <c r="I5124"/>
  <c r="I5126"/>
  <c r="I5128"/>
  <c r="I5129"/>
  <c r="I5130"/>
  <c r="I5131"/>
  <c r="I5132"/>
  <c r="I6031"/>
  <c r="I6034"/>
  <c r="I6036"/>
  <c r="I6038"/>
  <c r="I6039"/>
  <c r="I6040"/>
  <c r="I6297"/>
  <c r="I6284"/>
  <c r="I6285"/>
  <c r="I6286"/>
  <c r="I6289"/>
  <c r="I6290"/>
  <c r="I6293"/>
  <c r="I6294"/>
  <c r="I6295"/>
  <c r="I6300"/>
  <c r="I6237"/>
  <c r="I6238"/>
  <c r="I6240"/>
  <c r="I6241"/>
  <c r="I6242"/>
  <c r="I6245"/>
  <c r="I6250"/>
  <c r="I6254"/>
  <c r="I6256"/>
  <c r="I6251"/>
  <c r="I6259"/>
  <c r="I6260"/>
  <c r="I6261"/>
  <c r="I6266"/>
  <c r="I6272"/>
  <c r="I6278"/>
  <c r="I6279"/>
  <c r="I6282"/>
  <c r="I6439"/>
  <c r="I6420"/>
  <c r="I6421"/>
  <c r="I6422"/>
  <c r="I6423"/>
  <c r="I6426"/>
  <c r="I6428"/>
  <c r="I6429"/>
  <c r="I6432"/>
  <c r="I6433"/>
  <c r="I6434"/>
  <c r="I6435"/>
  <c r="I6436"/>
  <c r="I6437"/>
  <c r="I6441"/>
  <c r="I6442"/>
  <c r="I6397"/>
  <c r="I6398"/>
  <c r="I6399"/>
  <c r="I6400"/>
  <c r="I6401"/>
  <c r="I6403"/>
  <c r="I6404"/>
  <c r="I6405"/>
  <c r="I6406"/>
  <c r="I6407"/>
  <c r="I6409"/>
  <c r="I6410"/>
  <c r="I6412"/>
  <c r="I6414"/>
  <c r="I6415"/>
  <c r="I6416"/>
  <c r="I6417"/>
  <c r="I6418"/>
  <c r="I6469"/>
  <c r="I6470"/>
  <c r="I6472"/>
  <c r="I6473"/>
  <c r="I57"/>
  <c r="I1252"/>
  <c r="I1253"/>
  <c r="I1254"/>
  <c r="I1256"/>
  <c r="I1257"/>
  <c r="I1261"/>
  <c r="I1262"/>
  <c r="I1263"/>
  <c r="I1264"/>
  <c r="I1265"/>
  <c r="I1267"/>
  <c r="I1268"/>
  <c r="I1269"/>
  <c r="I1271"/>
  <c r="I1272"/>
  <c r="I1273"/>
  <c r="I1274"/>
  <c r="I1275"/>
  <c r="I1276"/>
  <c r="I1277"/>
  <c r="I1278"/>
  <c r="I1279"/>
  <c r="I1280"/>
  <c r="I1283"/>
  <c r="I1284"/>
  <c r="I1286"/>
  <c r="I1287"/>
  <c r="I1288"/>
  <c r="I1289"/>
  <c r="I1290"/>
  <c r="I1291"/>
  <c r="I1292"/>
  <c r="I1293"/>
  <c r="I1294"/>
  <c r="I1295"/>
  <c r="I1297"/>
  <c r="I1298"/>
  <c r="I1299"/>
  <c r="I1300"/>
  <c r="I1303"/>
  <c r="I1304"/>
  <c r="I1305"/>
  <c r="I1306"/>
  <c r="I1309"/>
  <c r="I1310"/>
  <c r="I1311"/>
  <c r="I1312"/>
  <c r="I1313"/>
  <c r="I1314"/>
  <c r="I1315"/>
  <c r="I2036"/>
  <c r="I2037"/>
  <c r="I2040"/>
  <c r="I2042"/>
  <c r="I2043"/>
  <c r="I2044"/>
  <c r="I2567"/>
  <c r="I107"/>
  <c r="I108"/>
  <c r="I109"/>
  <c r="I110"/>
  <c r="I111"/>
  <c r="I113"/>
  <c r="I114"/>
  <c r="I115"/>
  <c r="I117"/>
  <c r="I118"/>
  <c r="I128"/>
  <c r="I129"/>
  <c r="I130"/>
  <c r="I131"/>
  <c r="I132"/>
  <c r="I133"/>
  <c r="I134"/>
  <c r="I136"/>
  <c r="I137"/>
  <c r="I138"/>
  <c r="I139"/>
  <c r="I140"/>
  <c r="I141"/>
  <c r="I142"/>
  <c r="I143"/>
  <c r="I144"/>
  <c r="I145"/>
  <c r="I146"/>
  <c r="I147"/>
  <c r="I148"/>
  <c r="I149"/>
  <c r="I119"/>
  <c r="I120"/>
  <c r="I121"/>
  <c r="I122"/>
  <c r="I123"/>
  <c r="I124"/>
  <c r="I125"/>
  <c r="I126"/>
  <c r="I127"/>
  <c r="I150"/>
  <c r="I151"/>
  <c r="I152"/>
  <c r="I153"/>
  <c r="I154"/>
  <c r="I155"/>
  <c r="I156"/>
  <c r="I157"/>
  <c r="I158"/>
  <c r="I159"/>
  <c r="I250"/>
  <c r="I251"/>
  <c r="I252"/>
  <c r="I253"/>
  <c r="I240"/>
  <c r="I241"/>
  <c r="I244"/>
  <c r="I245"/>
  <c r="I246"/>
  <c r="I247"/>
  <c r="I248"/>
  <c r="I255"/>
  <c r="I257"/>
  <c r="I258"/>
  <c r="I259"/>
  <c r="I260"/>
  <c r="I212"/>
  <c r="I213"/>
  <c r="I214"/>
  <c r="I215"/>
  <c r="I216"/>
  <c r="I219"/>
  <c r="I221"/>
  <c r="I223"/>
  <c r="I225"/>
  <c r="I226"/>
  <c r="I227"/>
  <c r="I228"/>
  <c r="I238"/>
  <c r="I274"/>
  <c r="I275"/>
  <c r="I276"/>
  <c r="I308"/>
  <c r="I310"/>
  <c r="I316"/>
  <c r="I301"/>
  <c r="I302"/>
  <c r="I318"/>
  <c r="I325"/>
  <c r="I326"/>
  <c r="I327"/>
  <c r="I329"/>
  <c r="I330"/>
  <c r="I331"/>
  <c r="I332"/>
  <c r="I333"/>
  <c r="I334"/>
  <c r="I335"/>
  <c r="I427"/>
  <c r="I429"/>
  <c r="I430"/>
  <c r="I431"/>
  <c r="I432"/>
  <c r="I434"/>
  <c r="I435"/>
  <c r="I436"/>
  <c r="I437"/>
  <c r="I438"/>
  <c r="I414"/>
  <c r="I416"/>
  <c r="I417"/>
  <c r="I419"/>
  <c r="I420"/>
  <c r="I421"/>
  <c r="I422"/>
  <c r="I423"/>
  <c r="I424"/>
  <c r="I425"/>
  <c r="I702"/>
  <c r="I703"/>
  <c r="I704"/>
  <c r="I705"/>
  <c r="I706"/>
  <c r="I445"/>
  <c r="I446"/>
  <c r="I447"/>
  <c r="I448"/>
  <c r="I449"/>
  <c r="I450"/>
  <c r="I451"/>
  <c r="I453"/>
  <c r="I454"/>
  <c r="I457"/>
  <c r="I458"/>
  <c r="I459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9"/>
  <c r="I480"/>
  <c r="I481"/>
  <c r="I482"/>
  <c r="I483"/>
  <c r="I484"/>
  <c r="I485"/>
  <c r="I487"/>
  <c r="I488"/>
  <c r="I489"/>
  <c r="I490"/>
  <c r="I491"/>
  <c r="I492"/>
  <c r="I493"/>
  <c r="I494"/>
  <c r="I495"/>
  <c r="I496"/>
  <c r="I497"/>
  <c r="I499"/>
  <c r="I501"/>
  <c r="I502"/>
  <c r="I503"/>
  <c r="I504"/>
  <c r="I505"/>
  <c r="I506"/>
  <c r="I507"/>
  <c r="I508"/>
  <c r="I509"/>
  <c r="I519"/>
  <c r="I520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1"/>
  <c r="I543"/>
  <c r="I544"/>
  <c r="I510"/>
  <c r="I511"/>
  <c r="I512"/>
  <c r="I513"/>
  <c r="I514"/>
  <c r="I515"/>
  <c r="I516"/>
  <c r="I517"/>
  <c r="I518"/>
  <c r="I545"/>
  <c r="I546"/>
  <c r="I547"/>
  <c r="I548"/>
  <c r="I549"/>
  <c r="I550"/>
  <c r="I551"/>
  <c r="I552"/>
  <c r="I553"/>
  <c r="I554"/>
  <c r="I556"/>
  <c r="I557"/>
  <c r="I558"/>
  <c r="I559"/>
  <c r="I560"/>
  <c r="I561"/>
  <c r="I562"/>
  <c r="I563"/>
  <c r="I564"/>
  <c r="I565"/>
  <c r="I566"/>
  <c r="I567"/>
  <c r="I568"/>
  <c r="I570"/>
  <c r="I571"/>
  <c r="I572"/>
  <c r="I573"/>
  <c r="I575"/>
  <c r="I576"/>
  <c r="I577"/>
  <c r="I578"/>
  <c r="I579"/>
  <c r="I580"/>
  <c r="I582"/>
  <c r="I583"/>
  <c r="I584"/>
  <c r="I585"/>
  <c r="I586"/>
  <c r="I587"/>
  <c r="I588"/>
  <c r="I589"/>
  <c r="I591"/>
  <c r="I592"/>
  <c r="I593"/>
  <c r="I594"/>
  <c r="I595"/>
  <c r="I596"/>
  <c r="I598"/>
  <c r="I601"/>
  <c r="I602"/>
  <c r="I603"/>
  <c r="I605"/>
  <c r="I606"/>
  <c r="I607"/>
  <c r="I608"/>
  <c r="I609"/>
  <c r="I611"/>
  <c r="I612"/>
  <c r="I613"/>
  <c r="I615"/>
  <c r="I618"/>
  <c r="I619"/>
  <c r="I620"/>
  <c r="I621"/>
  <c r="I622"/>
  <c r="I623"/>
  <c r="I624"/>
  <c r="I625"/>
  <c r="I627"/>
  <c r="I630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50"/>
  <c r="I651"/>
  <c r="I652"/>
  <c r="I653"/>
  <c r="I755"/>
  <c r="I756"/>
  <c r="I758"/>
  <c r="I909"/>
  <c r="I911"/>
  <c r="I970"/>
  <c r="I2650"/>
  <c r="I2651"/>
  <c r="I2654"/>
  <c r="I2655"/>
  <c r="I2656"/>
  <c r="I2658"/>
  <c r="I2659"/>
  <c r="I2660"/>
  <c r="I2661"/>
  <c r="I2664"/>
  <c r="I2665"/>
  <c r="I2666"/>
  <c r="I2667"/>
  <c r="I2668"/>
  <c r="I2669"/>
  <c r="I2670"/>
  <c r="I2671"/>
  <c r="I2672"/>
  <c r="I2675"/>
  <c r="I2676"/>
  <c r="I2678"/>
  <c r="I2679"/>
  <c r="I2680"/>
  <c r="I2682"/>
  <c r="I2683"/>
  <c r="I2684"/>
  <c r="I2685"/>
  <c r="I2687"/>
  <c r="I2689"/>
  <c r="I2690"/>
  <c r="I2691"/>
  <c r="I2692"/>
  <c r="I2693"/>
  <c r="I2695"/>
  <c r="I2696"/>
  <c r="I2697"/>
  <c r="I2699"/>
  <c r="I2700"/>
  <c r="I2701"/>
  <c r="I2702"/>
  <c r="I2703"/>
  <c r="I2705"/>
  <c r="I2708"/>
  <c r="I2709"/>
  <c r="I2710"/>
  <c r="I2713"/>
  <c r="I2714"/>
  <c r="I2715"/>
  <c r="I2718"/>
  <c r="I2719"/>
  <c r="I2720"/>
  <c r="I2721"/>
  <c r="I2722"/>
  <c r="I2723"/>
  <c r="I2724"/>
  <c r="I2726"/>
  <c r="I2727"/>
  <c r="I2728"/>
  <c r="I2729"/>
  <c r="I2730"/>
  <c r="I2731"/>
  <c r="I2732"/>
  <c r="I2733"/>
  <c r="I2735"/>
  <c r="I2736"/>
  <c r="I2737"/>
  <c r="I2738"/>
  <c r="I2739"/>
  <c r="I2740"/>
  <c r="I2741"/>
  <c r="I2742"/>
  <c r="I2743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8"/>
  <c r="I2769"/>
  <c r="I2770"/>
  <c r="I2771"/>
  <c r="I2772"/>
  <c r="I1374"/>
  <c r="I1375"/>
  <c r="I1376"/>
  <c r="I1377"/>
  <c r="I1378"/>
  <c r="I1379"/>
  <c r="I1380"/>
  <c r="I1381"/>
  <c r="I1382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5"/>
  <c r="I1416"/>
  <c r="I1417"/>
  <c r="I1418"/>
  <c r="I1420"/>
  <c r="I1422"/>
  <c r="I1423"/>
  <c r="I1426"/>
  <c r="I1427"/>
  <c r="I1428"/>
  <c r="I1429"/>
  <c r="I1430"/>
  <c r="I1431"/>
  <c r="I1433"/>
  <c r="I1434"/>
  <c r="I1436"/>
  <c r="I1437"/>
  <c r="I1439"/>
  <c r="I1440"/>
  <c r="I1441"/>
  <c r="I1442"/>
  <c r="I1443"/>
  <c r="I1445"/>
  <c r="I1446"/>
  <c r="I1447"/>
  <c r="I1448"/>
  <c r="I1449"/>
  <c r="I1450"/>
  <c r="I1452"/>
  <c r="I1454"/>
  <c r="I1455"/>
  <c r="I1456"/>
  <c r="I1457"/>
  <c r="I1458"/>
  <c r="I1459"/>
  <c r="I1460"/>
  <c r="I1461"/>
  <c r="I1462"/>
  <c r="I1463"/>
  <c r="I1464"/>
  <c r="I1465"/>
  <c r="I1467"/>
  <c r="I1468"/>
  <c r="I1469"/>
  <c r="I1470"/>
  <c r="I1471"/>
  <c r="I1472"/>
  <c r="I1473"/>
  <c r="I1474"/>
  <c r="I1475"/>
  <c r="I1477"/>
  <c r="I1466"/>
  <c r="I1480"/>
  <c r="I1481"/>
  <c r="I1483"/>
  <c r="I1484"/>
  <c r="I1485"/>
  <c r="I1487"/>
  <c r="I1488"/>
  <c r="I1489"/>
  <c r="I1491"/>
  <c r="I1492"/>
  <c r="I1493"/>
  <c r="I1494"/>
  <c r="I1495"/>
  <c r="I1496"/>
  <c r="I1498"/>
  <c r="I1499"/>
  <c r="I1500"/>
  <c r="I1501"/>
  <c r="I1503"/>
  <c r="I1505"/>
  <c r="I1506"/>
  <c r="I1508"/>
  <c r="I1509"/>
  <c r="I1510"/>
  <c r="I1511"/>
  <c r="I1514"/>
  <c r="I1515"/>
  <c r="I1516"/>
  <c r="I1517"/>
  <c r="I1518"/>
  <c r="I1519"/>
  <c r="I1520"/>
  <c r="I1521"/>
  <c r="I1522"/>
  <c r="I1524"/>
  <c r="I1525"/>
  <c r="I1526"/>
  <c r="I1527"/>
  <c r="I1528"/>
  <c r="I1529"/>
  <c r="I1530"/>
  <c r="I1531"/>
  <c r="I1534"/>
  <c r="I1536"/>
  <c r="I1537"/>
  <c r="I1539"/>
  <c r="I1540"/>
  <c r="I1541"/>
  <c r="I1542"/>
  <c r="I1543"/>
  <c r="I1545"/>
  <c r="I1546"/>
  <c r="I1547"/>
  <c r="I1548"/>
  <c r="I1549"/>
  <c r="I1550"/>
  <c r="I1551"/>
  <c r="I1553"/>
  <c r="I1554"/>
  <c r="I1555"/>
  <c r="I1556"/>
  <c r="I1557"/>
  <c r="I1559"/>
  <c r="I1560"/>
  <c r="I1561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80"/>
  <c r="I1581"/>
  <c r="I1582"/>
  <c r="I1583"/>
  <c r="I1585"/>
  <c r="I1587"/>
  <c r="I1588"/>
  <c r="I1589"/>
  <c r="I1592"/>
  <c r="I1593"/>
  <c r="I1595"/>
  <c r="I1596"/>
  <c r="I1597"/>
  <c r="I1598"/>
  <c r="I1599"/>
  <c r="I1600"/>
  <c r="I1601"/>
  <c r="I1602"/>
  <c r="I1603"/>
  <c r="I1605"/>
  <c r="I1607"/>
  <c r="I1608"/>
  <c r="I1609"/>
  <c r="I1610"/>
  <c r="I1612"/>
  <c r="I1613"/>
  <c r="I1615"/>
  <c r="I1616"/>
  <c r="I1617"/>
  <c r="I1620"/>
  <c r="I1621"/>
  <c r="I1622"/>
  <c r="I1623"/>
  <c r="I1624"/>
  <c r="I1625"/>
  <c r="I1626"/>
  <c r="I1627"/>
  <c r="I1628"/>
  <c r="I1629"/>
  <c r="I1630"/>
  <c r="I1631"/>
  <c r="I1633"/>
  <c r="I1635"/>
  <c r="I1636"/>
  <c r="I1637"/>
  <c r="I1638"/>
  <c r="I1639"/>
  <c r="I1640"/>
  <c r="I1641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4"/>
  <c r="I1665"/>
  <c r="I2580"/>
  <c r="I2581"/>
  <c r="I2582"/>
  <c r="I2583"/>
  <c r="I2584"/>
  <c r="I2587"/>
  <c r="I2588"/>
  <c r="I2590"/>
  <c r="I2314"/>
  <c r="I2315"/>
  <c r="I2320"/>
  <c r="I2321"/>
  <c r="I2322"/>
  <c r="I2323"/>
  <c r="I2324"/>
  <c r="I2325"/>
  <c r="I2326"/>
  <c r="I2328"/>
  <c r="I2329"/>
  <c r="I2309"/>
  <c r="I2331"/>
  <c r="I2332"/>
  <c r="I2333"/>
  <c r="I2334"/>
  <c r="I2335"/>
  <c r="I2336"/>
  <c r="I2337"/>
  <c r="I2338"/>
  <c r="I2339"/>
  <c r="I2340"/>
  <c r="I2342"/>
  <c r="I2343"/>
  <c r="I2344"/>
  <c r="I2345"/>
  <c r="I2346"/>
  <c r="I2347"/>
  <c r="I2348"/>
  <c r="I2349"/>
  <c r="I2350"/>
  <c r="I2351"/>
  <c r="I2352"/>
  <c r="I2353"/>
  <c r="I2355"/>
  <c r="I2356"/>
  <c r="I2357"/>
  <c r="I2358"/>
  <c r="I2359"/>
  <c r="I2360"/>
  <c r="I2361"/>
  <c r="I2362"/>
  <c r="I2363"/>
  <c r="I2364"/>
  <c r="I2367"/>
  <c r="I2368"/>
  <c r="I2393"/>
  <c r="I2396"/>
  <c r="I2397"/>
  <c r="I2399"/>
  <c r="I2400"/>
  <c r="I2401"/>
  <c r="I2403"/>
  <c r="I2404"/>
  <c r="I2406"/>
  <c r="I2407"/>
  <c r="I2408"/>
  <c r="I2410"/>
  <c r="I2412"/>
  <c r="I2413"/>
  <c r="I2414"/>
  <c r="I2415"/>
  <c r="I2416"/>
  <c r="I2417"/>
  <c r="I2418"/>
  <c r="I2419"/>
  <c r="I2420"/>
  <c r="I2421"/>
  <c r="I2422"/>
  <c r="I2423"/>
  <c r="I2424"/>
  <c r="I2425"/>
  <c r="I2427"/>
  <c r="I2428"/>
  <c r="I2431"/>
  <c r="I2432"/>
  <c r="I2433"/>
  <c r="I2436"/>
  <c r="I2438"/>
  <c r="I2439"/>
  <c r="I2441"/>
  <c r="I2444"/>
  <c r="I2445"/>
  <c r="I2446"/>
  <c r="I2447"/>
  <c r="I2448"/>
  <c r="I2449"/>
  <c r="I2450"/>
  <c r="I2451"/>
  <c r="I2452"/>
  <c r="I2454"/>
  <c r="I2456"/>
  <c r="I2457"/>
  <c r="I2460"/>
  <c r="I2461"/>
  <c r="I2462"/>
  <c r="I2463"/>
  <c r="I2464"/>
  <c r="I2466"/>
  <c r="I2468"/>
  <c r="I2469"/>
  <c r="I2471"/>
  <c r="I2474"/>
  <c r="I2636"/>
  <c r="I2638"/>
  <c r="I2639"/>
  <c r="I2161"/>
  <c r="I2162"/>
  <c r="I2163"/>
  <c r="I2164"/>
  <c r="I2165"/>
  <c r="I2166"/>
  <c r="I2167"/>
  <c r="I2168"/>
  <c r="I2169"/>
  <c r="I2171"/>
  <c r="I2173"/>
  <c r="I2174"/>
  <c r="I2177"/>
  <c r="I2180"/>
  <c r="I2181"/>
  <c r="I2184"/>
  <c r="I2187"/>
  <c r="I2190"/>
  <c r="I2191"/>
  <c r="I2192"/>
  <c r="I2195"/>
  <c r="I2198"/>
  <c r="I2199"/>
  <c r="I2200"/>
  <c r="I2201"/>
  <c r="I2202"/>
  <c r="I2204"/>
  <c r="I2206"/>
  <c r="I2207"/>
  <c r="I2209"/>
  <c r="I2211"/>
  <c r="I2212"/>
  <c r="I2213"/>
  <c r="I2214"/>
  <c r="I2215"/>
  <c r="I2216"/>
  <c r="I2217"/>
  <c r="I2219"/>
  <c r="I2220"/>
  <c r="I2223"/>
  <c r="I2224"/>
  <c r="I2225"/>
  <c r="I2227"/>
  <c r="I2228"/>
  <c r="I2230"/>
  <c r="I2231"/>
  <c r="I2232"/>
  <c r="I2233"/>
  <c r="I2236"/>
  <c r="I2237"/>
  <c r="I2238"/>
  <c r="I2240"/>
  <c r="I2244"/>
  <c r="I2245"/>
  <c r="I2247"/>
  <c r="I2249"/>
  <c r="I2258"/>
  <c r="I2262"/>
  <c r="I2264"/>
  <c r="I2265"/>
  <c r="I2268"/>
  <c r="I2798"/>
  <c r="I2799"/>
  <c r="I2800"/>
  <c r="I2801"/>
  <c r="I2802"/>
  <c r="I2803"/>
  <c r="I2804"/>
  <c r="I2805"/>
  <c r="I2774"/>
  <c r="I2776"/>
  <c r="I2777"/>
  <c r="I2778"/>
  <c r="I2779"/>
  <c r="I2781"/>
  <c r="I2782"/>
  <c r="I2784"/>
  <c r="I2785"/>
  <c r="I2786"/>
  <c r="I3383"/>
  <c r="I3385"/>
  <c r="I3386"/>
  <c r="I3387"/>
  <c r="I3388"/>
  <c r="I3389"/>
  <c r="I3390"/>
  <c r="I3391"/>
  <c r="I3394"/>
  <c r="I3395"/>
  <c r="I3396"/>
  <c r="I3397"/>
  <c r="I3399"/>
  <c r="I3400"/>
  <c r="I3401"/>
  <c r="I3402"/>
  <c r="I3403"/>
  <c r="I3404"/>
  <c r="I3405"/>
  <c r="I3406"/>
  <c r="I3407"/>
  <c r="I3408"/>
  <c r="I3409"/>
  <c r="I3410"/>
  <c r="I3411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9"/>
  <c r="I3440"/>
  <c r="I3441"/>
  <c r="I3442"/>
  <c r="I3443"/>
  <c r="I3444"/>
  <c r="I3445"/>
  <c r="I3446"/>
  <c r="I3447"/>
  <c r="I3448"/>
  <c r="I3449"/>
  <c r="I3452"/>
  <c r="I3485"/>
  <c r="I3486"/>
  <c r="I3487"/>
  <c r="I3488"/>
  <c r="I3489"/>
  <c r="I3490"/>
  <c r="I3491"/>
  <c r="I3492"/>
  <c r="I3493"/>
  <c r="I3494"/>
  <c r="I3495"/>
  <c r="I3496"/>
  <c r="I3497"/>
  <c r="I3498"/>
  <c r="I3499"/>
  <c r="I3657"/>
  <c r="I3613"/>
  <c r="I3614"/>
  <c r="I3615"/>
  <c r="I3816"/>
  <c r="I3817"/>
  <c r="I3818"/>
  <c r="I3819"/>
  <c r="I3820"/>
  <c r="I3821"/>
  <c r="I3822"/>
  <c r="I3823"/>
  <c r="I3824"/>
  <c r="I3826"/>
  <c r="I3827"/>
  <c r="I4251"/>
  <c r="I4252"/>
  <c r="I4253"/>
  <c r="I4254"/>
  <c r="I4258"/>
  <c r="I4260"/>
  <c r="I4262"/>
  <c r="I4264"/>
  <c r="I4265"/>
  <c r="I4266"/>
  <c r="I4267"/>
  <c r="I4269"/>
  <c r="I4270"/>
  <c r="I4272"/>
  <c r="I4274"/>
  <c r="I4275"/>
  <c r="I4276"/>
  <c r="I4281"/>
  <c r="I4282"/>
  <c r="I4283"/>
  <c r="I4284"/>
  <c r="I4285"/>
  <c r="I4286"/>
  <c r="I4287"/>
  <c r="I4443"/>
  <c r="I4420"/>
  <c r="I4421"/>
  <c r="I4422"/>
  <c r="I4425"/>
  <c r="I4426"/>
  <c r="I4427"/>
  <c r="I4429"/>
  <c r="I4433"/>
  <c r="I4434"/>
  <c r="I2592"/>
  <c r="I2593"/>
  <c r="I2595"/>
  <c r="I2597"/>
  <c r="I2600"/>
  <c r="I2601"/>
  <c r="I2602"/>
  <c r="I2073"/>
  <c r="I2074"/>
  <c r="I2075"/>
  <c r="I2076"/>
  <c r="I2078"/>
  <c r="I2079"/>
  <c r="I2081"/>
  <c r="I2084"/>
  <c r="I2085"/>
  <c r="I2087"/>
  <c r="I2092"/>
  <c r="I2093"/>
  <c r="I2094"/>
  <c r="I2095"/>
  <c r="I2096"/>
  <c r="I2098"/>
  <c r="I2100"/>
  <c r="I2101"/>
  <c r="I2107"/>
  <c r="I2109"/>
  <c r="I2110"/>
  <c r="I2111"/>
  <c r="I2112"/>
  <c r="I2114"/>
  <c r="I2115"/>
  <c r="I2116"/>
  <c r="I2967"/>
  <c r="I2968"/>
  <c r="I2969"/>
  <c r="I2970"/>
  <c r="I2971"/>
  <c r="I2972"/>
  <c r="I2973"/>
  <c r="I2974"/>
  <c r="I2976"/>
  <c r="I2977"/>
  <c r="I2978"/>
  <c r="I2979"/>
  <c r="I2981"/>
  <c r="I2982"/>
  <c r="I2983"/>
  <c r="I2985"/>
  <c r="I2986"/>
  <c r="I2987"/>
  <c r="I2989"/>
  <c r="I2990"/>
  <c r="I2991"/>
  <c r="I2992"/>
  <c r="I2993"/>
  <c r="I2994"/>
  <c r="I2995"/>
  <c r="I2996"/>
  <c r="I3058"/>
  <c r="I3059"/>
  <c r="I3061"/>
  <c r="I3062"/>
  <c r="I3063"/>
  <c r="I3065"/>
  <c r="I3001"/>
  <c r="I3003"/>
  <c r="I3005"/>
  <c r="I3007"/>
  <c r="I3011"/>
  <c r="I3013"/>
  <c r="I3014"/>
  <c r="I3015"/>
  <c r="I3009"/>
  <c r="I3020"/>
  <c r="I3024"/>
  <c r="I3048"/>
  <c r="I3049"/>
  <c r="I3085"/>
  <c r="I3092"/>
  <c r="I3093"/>
  <c r="I3095"/>
  <c r="I3097"/>
  <c r="I3098"/>
  <c r="I3103"/>
  <c r="I3099"/>
  <c r="I3100"/>
  <c r="I3101"/>
  <c r="I3104"/>
  <c r="I3105"/>
  <c r="I3107"/>
  <c r="I3113"/>
  <c r="I3114"/>
  <c r="I3115"/>
  <c r="I3116"/>
  <c r="I3117"/>
  <c r="I3118"/>
  <c r="I3120"/>
  <c r="I3129"/>
  <c r="I3123"/>
  <c r="I3126"/>
  <c r="I3127"/>
  <c r="I3146"/>
  <c r="I3147"/>
  <c r="I3148"/>
  <c r="I3149"/>
  <c r="I3150"/>
  <c r="I3151"/>
  <c r="I3152"/>
  <c r="I3153"/>
  <c r="I3155"/>
  <c r="I3156"/>
  <c r="I3160"/>
  <c r="I3161"/>
  <c r="I3162"/>
  <c r="I3163"/>
  <c r="I3164"/>
  <c r="I3165"/>
  <c r="I3166"/>
  <c r="I3157"/>
  <c r="I3158"/>
  <c r="I3159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8"/>
  <c r="I3189"/>
  <c r="I3190"/>
  <c r="I3237"/>
  <c r="I3238"/>
  <c r="I3239"/>
  <c r="I3240"/>
  <c r="I3241"/>
  <c r="I3242"/>
  <c r="I3243"/>
  <c r="I3244"/>
  <c r="I3245"/>
  <c r="I3248"/>
  <c r="I3249"/>
  <c r="I3250"/>
  <c r="I3251"/>
  <c r="I3252"/>
  <c r="I3253"/>
  <c r="I3255"/>
  <c r="I3543"/>
  <c r="I3550"/>
  <c r="I3551"/>
  <c r="I3552"/>
  <c r="I3557"/>
  <c r="I3558"/>
  <c r="I3559"/>
  <c r="I3562"/>
  <c r="I3563"/>
  <c r="I3564"/>
  <c r="I3566"/>
  <c r="I3568"/>
  <c r="I3573"/>
  <c r="I3574"/>
  <c r="I3576"/>
  <c r="I3577"/>
  <c r="I3578"/>
  <c r="I3585"/>
  <c r="I3586"/>
  <c r="I3588"/>
  <c r="I3590"/>
  <c r="I3595"/>
  <c r="I3596"/>
  <c r="I3597"/>
  <c r="I3598"/>
  <c r="I3599"/>
  <c r="I3600"/>
  <c r="I3601"/>
  <c r="I3602"/>
  <c r="I3603"/>
  <c r="I3604"/>
  <c r="I3608"/>
  <c r="I3609"/>
  <c r="I3698"/>
  <c r="I3699"/>
  <c r="I3701"/>
  <c r="I3703"/>
  <c r="I3704"/>
  <c r="I3705"/>
  <c r="I3707"/>
  <c r="I3708"/>
  <c r="I3709"/>
  <c r="I3711"/>
  <c r="I3712"/>
  <c r="I3713"/>
  <c r="I3714"/>
  <c r="I3715"/>
  <c r="I3716"/>
  <c r="I3717"/>
  <c r="I3718"/>
  <c r="I3719"/>
  <c r="I3720"/>
  <c r="I3721"/>
  <c r="I3722"/>
  <c r="I3724"/>
  <c r="I3843"/>
  <c r="I3844"/>
  <c r="I3846"/>
  <c r="I3847"/>
  <c r="I3848"/>
  <c r="I3849"/>
  <c r="I3850"/>
  <c r="I3852"/>
  <c r="I3853"/>
  <c r="I3854"/>
  <c r="I3855"/>
  <c r="I3857"/>
  <c r="I3858"/>
  <c r="I3859"/>
  <c r="I3860"/>
  <c r="I3861"/>
  <c r="I3862"/>
  <c r="I3863"/>
  <c r="I3864"/>
  <c r="I3865"/>
  <c r="I3866"/>
  <c r="I3868"/>
  <c r="I3869"/>
  <c r="I3870"/>
  <c r="I3874"/>
  <c r="I3875"/>
  <c r="I3876"/>
  <c r="I3878"/>
  <c r="I3879"/>
  <c r="I3881"/>
  <c r="I3882"/>
  <c r="I3883"/>
  <c r="I3884"/>
  <c r="I3885"/>
  <c r="I3886"/>
  <c r="I3887"/>
  <c r="I3888"/>
  <c r="I3889"/>
  <c r="I3890"/>
  <c r="I3891"/>
  <c r="I3892"/>
  <c r="I3894"/>
  <c r="I3895"/>
  <c r="I3896"/>
  <c r="I3897"/>
  <c r="I3898"/>
  <c r="I3899"/>
  <c r="I3900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9"/>
  <c r="I3920"/>
  <c r="I3921"/>
  <c r="I3923"/>
  <c r="I3924"/>
  <c r="I3926"/>
  <c r="I3927"/>
  <c r="I3928"/>
  <c r="I3929"/>
  <c r="I3930"/>
  <c r="I3931"/>
  <c r="I3932"/>
  <c r="I3933"/>
  <c r="I3934"/>
  <c r="I3935"/>
  <c r="I3936"/>
  <c r="I3938"/>
  <c r="I3939"/>
  <c r="I3940"/>
  <c r="I3941"/>
  <c r="I3943"/>
  <c r="I3944"/>
  <c r="I3945"/>
  <c r="I3947"/>
  <c r="I3949"/>
  <c r="I3950"/>
  <c r="I3951"/>
  <c r="I3952"/>
  <c r="I3954"/>
  <c r="I3959"/>
  <c r="I3961"/>
  <c r="I3963"/>
  <c r="I3964"/>
  <c r="I3965"/>
  <c r="I3967"/>
  <c r="I3970"/>
  <c r="I3971"/>
  <c r="I3974"/>
  <c r="I3977"/>
  <c r="I3979"/>
  <c r="I3984"/>
  <c r="I3986"/>
  <c r="I3987"/>
  <c r="I3988"/>
  <c r="I3993"/>
  <c r="I3994"/>
  <c r="I3995"/>
  <c r="I3996"/>
  <c r="I3997"/>
  <c r="I3998"/>
  <c r="I4001"/>
  <c r="I4002"/>
  <c r="I4004"/>
  <c r="I4009"/>
  <c r="I4010"/>
  <c r="I4011"/>
  <c r="I4012"/>
  <c r="I4066"/>
  <c r="I4067"/>
  <c r="I4075"/>
  <c r="I4076"/>
  <c r="I4297"/>
  <c r="I4495"/>
  <c r="I4498"/>
  <c r="I4499"/>
  <c r="I4500"/>
  <c r="I4501"/>
  <c r="I4503"/>
  <c r="I4504"/>
  <c r="I4505"/>
  <c r="I4506"/>
  <c r="I5133"/>
  <c r="I5136"/>
  <c r="I5138"/>
  <c r="I5139"/>
  <c r="I5140"/>
  <c r="I5143"/>
  <c r="I5146"/>
  <c r="I5147"/>
  <c r="I5149"/>
  <c r="I5151"/>
  <c r="I5152"/>
  <c r="I5153"/>
  <c r="I5154"/>
  <c r="I5156"/>
  <c r="I5157"/>
  <c r="I5158"/>
  <c r="I5159"/>
  <c r="I5195"/>
  <c r="I5196"/>
  <c r="I5197"/>
  <c r="I5198"/>
  <c r="I5199"/>
  <c r="I5200"/>
  <c r="I5201"/>
  <c r="I5202"/>
  <c r="I5203"/>
  <c r="I5204"/>
  <c r="I5205"/>
  <c r="I5206"/>
  <c r="I5207"/>
  <c r="I5208"/>
  <c r="I5209"/>
  <c r="I5210"/>
  <c r="I5211"/>
  <c r="I5212"/>
  <c r="I5213"/>
  <c r="I5214"/>
  <c r="I5215"/>
  <c r="I5216"/>
  <c r="I5217"/>
  <c r="I5218"/>
  <c r="I5219"/>
  <c r="I5223"/>
  <c r="I5224"/>
  <c r="I5225"/>
  <c r="I5226"/>
  <c r="I5227"/>
  <c r="I5228"/>
  <c r="I5229"/>
  <c r="I5230"/>
  <c r="I5231"/>
  <c r="I5232"/>
  <c r="I5233"/>
  <c r="I5234"/>
  <c r="I5220"/>
  <c r="I5221"/>
  <c r="I5222"/>
  <c r="I5235"/>
  <c r="I5236"/>
  <c r="I5237"/>
  <c r="I5238"/>
  <c r="I5239"/>
  <c r="I5240"/>
  <c r="I5241"/>
  <c r="I5242"/>
  <c r="I5243"/>
  <c r="I5244"/>
  <c r="I5245"/>
  <c r="I5246"/>
  <c r="I5247"/>
  <c r="I5248"/>
  <c r="I5249"/>
  <c r="I4507"/>
  <c r="I4508"/>
  <c r="I4511"/>
  <c r="I4512"/>
  <c r="I4513"/>
  <c r="I4514"/>
  <c r="I4515"/>
  <c r="I4516"/>
  <c r="I4518"/>
  <c r="I4519"/>
  <c r="I4520"/>
  <c r="I4521"/>
  <c r="I4522"/>
  <c r="I4523"/>
  <c r="I4524"/>
  <c r="I4526"/>
  <c r="I4527"/>
  <c r="I4529"/>
  <c r="I4530"/>
  <c r="I4531"/>
  <c r="I4532"/>
  <c r="I4533"/>
  <c r="I4535"/>
  <c r="I4536"/>
  <c r="I4537"/>
  <c r="I4509"/>
  <c r="I4510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7"/>
  <c r="I4558"/>
  <c r="I4560"/>
  <c r="I4561"/>
  <c r="I4562"/>
  <c r="I4563"/>
  <c r="I4564"/>
  <c r="I4568"/>
  <c r="I4569"/>
  <c r="I4570"/>
  <c r="I4571"/>
  <c r="I4572"/>
  <c r="I4573"/>
  <c r="I4574"/>
  <c r="I4575"/>
  <c r="I4576"/>
  <c r="I4577"/>
  <c r="I4578"/>
  <c r="I4580"/>
  <c r="I4581"/>
  <c r="I4582"/>
  <c r="I4583"/>
  <c r="I4585"/>
  <c r="I4586"/>
  <c r="I4587"/>
  <c r="I4588"/>
  <c r="I4591"/>
  <c r="I4592"/>
  <c r="I4593"/>
  <c r="I4594"/>
  <c r="I4595"/>
  <c r="I4596"/>
  <c r="I4597"/>
  <c r="I4598"/>
  <c r="I4599"/>
  <c r="I4600"/>
  <c r="I4602"/>
  <c r="I4603"/>
  <c r="I4604"/>
  <c r="I4605"/>
  <c r="I4606"/>
  <c r="I4607"/>
  <c r="I4608"/>
  <c r="I4610"/>
  <c r="I4611"/>
  <c r="I4612"/>
  <c r="I4614"/>
  <c r="I4615"/>
  <c r="I4616"/>
  <c r="I4617"/>
  <c r="I4618"/>
  <c r="I4620"/>
  <c r="I4621"/>
  <c r="I4622"/>
  <c r="I4623"/>
  <c r="I4624"/>
  <c r="I4625"/>
  <c r="I4626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50"/>
  <c r="I4651"/>
  <c r="I4652"/>
  <c r="I4654"/>
  <c r="I4655"/>
  <c r="I4656"/>
  <c r="I4657"/>
  <c r="I4658"/>
  <c r="I4659"/>
  <c r="I4660"/>
  <c r="I4661"/>
  <c r="I4662"/>
  <c r="I4663"/>
  <c r="I4664"/>
  <c r="I4665"/>
  <c r="I4668"/>
  <c r="I4669"/>
  <c r="I4670"/>
  <c r="I4671"/>
  <c r="I4672"/>
  <c r="I4673"/>
  <c r="I4675"/>
  <c r="I4676"/>
  <c r="I4677"/>
  <c r="I4678"/>
  <c r="I4679"/>
  <c r="I4680"/>
  <c r="I4681"/>
  <c r="I4683"/>
  <c r="I4684"/>
  <c r="I4685"/>
  <c r="I4686"/>
  <c r="I4687"/>
  <c r="I4688"/>
  <c r="I4689"/>
  <c r="I4691"/>
  <c r="I4692"/>
  <c r="I4693"/>
  <c r="I4694"/>
  <c r="I4695"/>
  <c r="I4696"/>
  <c r="I4697"/>
  <c r="I4698"/>
  <c r="I4699"/>
  <c r="I4766"/>
  <c r="I4767"/>
  <c r="I4769"/>
  <c r="I4770"/>
  <c r="I4771"/>
  <c r="I4810"/>
  <c r="I4811"/>
  <c r="I4812"/>
  <c r="I4703"/>
  <c r="I4704"/>
  <c r="I4705"/>
  <c r="I4707"/>
  <c r="I4708"/>
  <c r="I4709"/>
  <c r="I4710"/>
  <c r="I4711"/>
  <c r="I4712"/>
  <c r="I4713"/>
  <c r="I4714"/>
  <c r="I4715"/>
  <c r="I4719"/>
  <c r="I4814"/>
  <c r="I4965"/>
  <c r="I4864"/>
  <c r="I4865"/>
  <c r="I4867"/>
  <c r="I4868"/>
  <c r="I4869"/>
  <c r="I4870"/>
  <c r="I4871"/>
  <c r="I4872"/>
  <c r="I4873"/>
  <c r="I4967"/>
  <c r="I4938"/>
  <c r="I4939"/>
  <c r="I4940"/>
  <c r="I4943"/>
  <c r="I4944"/>
  <c r="I4945"/>
  <c r="I4946"/>
  <c r="I4947"/>
  <c r="I4948"/>
  <c r="I4949"/>
  <c r="I4950"/>
  <c r="I4952"/>
  <c r="I4958"/>
  <c r="I4962"/>
  <c r="I4963"/>
  <c r="I5250"/>
  <c r="I5251"/>
  <c r="I5252"/>
  <c r="I5253"/>
  <c r="I5254"/>
  <c r="I5255"/>
  <c r="I5256"/>
  <c r="I5257"/>
  <c r="I5258"/>
  <c r="I5260"/>
  <c r="I5261"/>
  <c r="I5262"/>
  <c r="I5265"/>
  <c r="I5267"/>
  <c r="I5268"/>
  <c r="I5269"/>
  <c r="I5270"/>
  <c r="I5271"/>
  <c r="I5272"/>
  <c r="I5273"/>
  <c r="I5274"/>
  <c r="I5276"/>
  <c r="I5277"/>
  <c r="I5278"/>
  <c r="I5279"/>
  <c r="I5280"/>
  <c r="I5281"/>
  <c r="I5282"/>
  <c r="I5283"/>
  <c r="I5285"/>
  <c r="I5286"/>
  <c r="I5287"/>
  <c r="I5288"/>
  <c r="I5289"/>
  <c r="I5290"/>
  <c r="I5291"/>
  <c r="I5292"/>
  <c r="I5293"/>
  <c r="I5294"/>
  <c r="I5295"/>
  <c r="I5296"/>
  <c r="I5297"/>
  <c r="I5298"/>
  <c r="I5299"/>
  <c r="I5300"/>
  <c r="I5337"/>
  <c r="I5325"/>
  <c r="I5327"/>
  <c r="I5330"/>
  <c r="I5332"/>
  <c r="I5333"/>
  <c r="I5335"/>
  <c r="I5339"/>
  <c r="I5302"/>
  <c r="I5303"/>
  <c r="I5304"/>
  <c r="I5306"/>
  <c r="I5307"/>
  <c r="I5308"/>
  <c r="I5310"/>
  <c r="I5315"/>
  <c r="I5316"/>
  <c r="I5317"/>
  <c r="I5319"/>
  <c r="I5320"/>
  <c r="I5321"/>
  <c r="I5322"/>
  <c r="I5323"/>
  <c r="I5350"/>
  <c r="I5351"/>
  <c r="I5410"/>
  <c r="I5406"/>
  <c r="I5407"/>
  <c r="I5412"/>
  <c r="I5413"/>
  <c r="I5415"/>
  <c r="I5416"/>
  <c r="I5417"/>
  <c r="I5418"/>
  <c r="I5395"/>
  <c r="I5396"/>
  <c r="I5397"/>
  <c r="I5399"/>
  <c r="I5402"/>
  <c r="I5403"/>
  <c r="I5404"/>
  <c r="I5424"/>
  <c r="I5457"/>
  <c r="I5458"/>
  <c r="I5460"/>
  <c r="I5461"/>
  <c r="I5462"/>
  <c r="I5463"/>
  <c r="I5464"/>
  <c r="I5465"/>
  <c r="I5466"/>
  <c r="I5467"/>
  <c r="I5468"/>
  <c r="I5469"/>
  <c r="I5470"/>
  <c r="I5471"/>
  <c r="I5472"/>
  <c r="I5473"/>
  <c r="I5474"/>
  <c r="I5475"/>
  <c r="I5476"/>
  <c r="I5478"/>
  <c r="I5479"/>
  <c r="I5480"/>
  <c r="I5481"/>
  <c r="I5482"/>
  <c r="I5483"/>
  <c r="I5484"/>
  <c r="I5485"/>
  <c r="I5486"/>
  <c r="I5487"/>
  <c r="I5529"/>
  <c r="I5531"/>
  <c r="I5532"/>
  <c r="I5534"/>
  <c r="I5536"/>
  <c r="I5537"/>
  <c r="I5539"/>
  <c r="I5491"/>
  <c r="I5492"/>
  <c r="I5493"/>
  <c r="I5495"/>
  <c r="I5497"/>
  <c r="I5498"/>
  <c r="I5502"/>
  <c r="I5505"/>
  <c r="I5506"/>
  <c r="I5507"/>
  <c r="I5508"/>
  <c r="I5509"/>
  <c r="I5510"/>
  <c r="I5511"/>
  <c r="I5512"/>
  <c r="I5514"/>
  <c r="I5515"/>
  <c r="I5518"/>
  <c r="I5520"/>
  <c r="I5521"/>
  <c r="I5522"/>
  <c r="I5523"/>
  <c r="I5525"/>
  <c r="I5526"/>
  <c r="I5527"/>
  <c r="I5587"/>
  <c r="I5588"/>
  <c r="I5589"/>
  <c r="I5590"/>
  <c r="I5592"/>
  <c r="I5593"/>
  <c r="I5578"/>
  <c r="I5579"/>
  <c r="I5581"/>
  <c r="I5582"/>
  <c r="I5594"/>
  <c r="I5595"/>
  <c r="I5597"/>
  <c r="I5598"/>
  <c r="I5599"/>
  <c r="I5600"/>
  <c r="I5601"/>
  <c r="I5602"/>
  <c r="I5604"/>
  <c r="I5605"/>
  <c r="I5606"/>
  <c r="I5608"/>
  <c r="I5609"/>
  <c r="I5610"/>
  <c r="I5611"/>
  <c r="I5612"/>
  <c r="I5613"/>
  <c r="I5614"/>
  <c r="I5615"/>
  <c r="I5616"/>
  <c r="I5617"/>
  <c r="I5618"/>
  <c r="I5619"/>
  <c r="I5620"/>
  <c r="I6043"/>
  <c r="I6047"/>
  <c r="I6048"/>
  <c r="I6076"/>
  <c r="I6080"/>
  <c r="I6085"/>
  <c r="I6026"/>
  <c r="I6028"/>
  <c r="I6058"/>
  <c r="I6059"/>
  <c r="I6054"/>
  <c r="I6056"/>
  <c r="I6122"/>
  <c r="I6123"/>
  <c r="I6125"/>
  <c r="I6126"/>
  <c r="I6127"/>
  <c r="I6128"/>
  <c r="I6129"/>
  <c r="I6130"/>
  <c r="I6131"/>
  <c r="I6132"/>
  <c r="I6133"/>
  <c r="I6134"/>
  <c r="I6136"/>
  <c r="I6137"/>
  <c r="I6138"/>
  <c r="I6139"/>
  <c r="I6142"/>
  <c r="I6143"/>
  <c r="I6146"/>
  <c r="I6147"/>
  <c r="I6148"/>
  <c r="I6149"/>
  <c r="I6150"/>
  <c r="I6151"/>
  <c r="I6152"/>
  <c r="I6153"/>
  <c r="I6140"/>
  <c r="I6141"/>
  <c r="I6156"/>
  <c r="I6157"/>
  <c r="I6158"/>
  <c r="I6160"/>
  <c r="I6161"/>
  <c r="I6162"/>
  <c r="I6163"/>
  <c r="I6164"/>
  <c r="I6165"/>
  <c r="I6166"/>
  <c r="I6167"/>
  <c r="I6168"/>
  <c r="I6169"/>
  <c r="I6170"/>
  <c r="I6172"/>
  <c r="I6173"/>
  <c r="I6174"/>
  <c r="I6176"/>
  <c r="I6178"/>
  <c r="I6179"/>
  <c r="I6180"/>
  <c r="I6181"/>
  <c r="I6182"/>
  <c r="I6186"/>
  <c r="I6188"/>
  <c r="I6190"/>
  <c r="I6191"/>
  <c r="I6194"/>
  <c r="I6195"/>
  <c r="I6196"/>
  <c r="I6197"/>
  <c r="I6200"/>
  <c r="I6201"/>
  <c r="I6202"/>
  <c r="I6204"/>
  <c r="I6205"/>
  <c r="I6206"/>
  <c r="I6207"/>
  <c r="I6208"/>
  <c r="I6211"/>
  <c r="I6212"/>
  <c r="I6213"/>
  <c r="I6214"/>
  <c r="I6215"/>
  <c r="I6216"/>
  <c r="I6218"/>
  <c r="I6220"/>
  <c r="I6221"/>
  <c r="I6222"/>
  <c r="I6224"/>
  <c r="I6225"/>
  <c r="I6226"/>
  <c r="I6227"/>
  <c r="I6228"/>
  <c r="I6230"/>
  <c r="I6232"/>
  <c r="I6234"/>
  <c r="I6235"/>
  <c r="I6306"/>
  <c r="I6313"/>
  <c r="I6315"/>
  <c r="I6316"/>
  <c r="I6317"/>
  <c r="I6318"/>
  <c r="I6319"/>
  <c r="I6320"/>
  <c r="I6321"/>
  <c r="I6322"/>
  <c r="I6323"/>
  <c r="I6324"/>
  <c r="I6325"/>
  <c r="I6326"/>
  <c r="I6328"/>
  <c r="I6329"/>
  <c r="I6330"/>
  <c r="I6331"/>
  <c r="I6333"/>
  <c r="I6334"/>
  <c r="I6335"/>
  <c r="I6338"/>
  <c r="I6339"/>
  <c r="I6340"/>
  <c r="I6342"/>
  <c r="I6343"/>
  <c r="I6344"/>
  <c r="I6345"/>
  <c r="I6346"/>
  <c r="I6347"/>
  <c r="I6348"/>
  <c r="I6349"/>
  <c r="I6350"/>
  <c r="I6351"/>
  <c r="I6352"/>
  <c r="I6354"/>
  <c r="I6355"/>
  <c r="I6356"/>
  <c r="I6358"/>
  <c r="I6360"/>
  <c r="I6361"/>
  <c r="I6362"/>
  <c r="I6364"/>
  <c r="I6365"/>
  <c r="I6366"/>
  <c r="I6367"/>
  <c r="I6369"/>
  <c r="I6370"/>
  <c r="I6371"/>
  <c r="I6372"/>
  <c r="I6374"/>
  <c r="I6375"/>
  <c r="I6377"/>
  <c r="I6379"/>
  <c r="I6380"/>
  <c r="I6381"/>
  <c r="I6383"/>
  <c r="I6384"/>
  <c r="I6385"/>
  <c r="I6386"/>
  <c r="I6387"/>
  <c r="I6389"/>
  <c r="I6390"/>
  <c r="I6391"/>
  <c r="I6392"/>
  <c r="I6393"/>
  <c r="I6394"/>
  <c r="I6395"/>
  <c r="I6453"/>
  <c r="I6454"/>
  <c r="I6455"/>
  <c r="I6456"/>
  <c r="I6457"/>
  <c r="I6458"/>
  <c r="I6459"/>
  <c r="I6460"/>
  <c r="I6461"/>
  <c r="I6462"/>
  <c r="I6463"/>
  <c r="I6465"/>
  <c r="I6466"/>
  <c r="I3338"/>
  <c r="I3342"/>
  <c r="I3346"/>
  <c r="I3350"/>
  <c r="I4394"/>
  <c r="I4398"/>
  <c r="I4405"/>
  <c r="I4387"/>
  <c r="I4419"/>
  <c r="I4432"/>
  <c r="I4436"/>
  <c r="I5868"/>
  <c r="I5882"/>
  <c r="I5904"/>
  <c r="I5914"/>
  <c r="I5918"/>
  <c r="I5922"/>
  <c r="I5926"/>
  <c r="I5951"/>
  <c r="I5956"/>
  <c r="I5960"/>
  <c r="I5964"/>
  <c r="I5969"/>
  <c r="I5973"/>
  <c r="I5977"/>
  <c r="I5980"/>
  <c r="I5986"/>
  <c r="I5990"/>
  <c r="I5994"/>
  <c r="I5998"/>
  <c r="I6002"/>
  <c r="I6006"/>
  <c r="I6011"/>
  <c r="I6015"/>
  <c r="I6019"/>
  <c r="I6023"/>
  <c r="I6027"/>
  <c r="I6050"/>
  <c r="I6055"/>
  <c r="I6033"/>
  <c r="I6045"/>
  <c r="I6065"/>
  <c r="I6074"/>
  <c r="I6078"/>
  <c r="I6083"/>
  <c r="I6098"/>
  <c r="I6088"/>
  <c r="I6096"/>
  <c r="I6109"/>
  <c r="I5545" l="1"/>
  <c r="I6447"/>
  <c r="I6103"/>
  <c r="I5943"/>
  <c r="I4412"/>
  <c r="I3086"/>
  <c r="I912"/>
  <c r="I711"/>
  <c r="I345"/>
  <c r="I277"/>
  <c r="I90"/>
  <c r="I2809"/>
  <c r="I5701"/>
  <c r="I3139"/>
  <c r="I319"/>
  <c r="I4305"/>
  <c r="I3217"/>
  <c r="I2847"/>
  <c r="I439"/>
  <c r="I4069"/>
  <c r="I3658"/>
  <c r="I977"/>
  <c r="I6307"/>
  <c r="I5425"/>
  <c r="I4970"/>
  <c r="I5352"/>
  <c r="I4444"/>
  <c r="I5189"/>
  <c r="I6067"/>
  <c r="I4858"/>
  <c r="I5905"/>
</calcChain>
</file>

<file path=xl/sharedStrings.xml><?xml version="1.0" encoding="utf-8"?>
<sst xmlns="http://schemas.openxmlformats.org/spreadsheetml/2006/main" count="13071" uniqueCount="12276">
  <si>
    <t>AAA040708SB8</t>
  </si>
  <si>
    <t>Asociación de Amigos de los Archivos Plutarco Elías Calles y Fernando Torreblanca, A.C.</t>
  </si>
  <si>
    <t>DISTRITO FEDERAL</t>
  </si>
  <si>
    <t>AAA060215LU2</t>
  </si>
  <si>
    <t>Amigos de AAMI, A.C.</t>
  </si>
  <si>
    <t>AAA061108AL3</t>
  </si>
  <si>
    <t>Asociación de Apoyo a Enfermos de Miastenia, A.C.</t>
  </si>
  <si>
    <t>ASISTENCIAL</t>
  </si>
  <si>
    <t>JALISCO</t>
  </si>
  <si>
    <t>AAA061212Q15</t>
  </si>
  <si>
    <t>Asociación Azteca Amigos de la Cultura y las Artes, A.C.</t>
  </si>
  <si>
    <t>MEXICO</t>
  </si>
  <si>
    <t>AAA080819K77</t>
  </si>
  <si>
    <t>Asociación de Apoyo a la Mujer y al Adulto Mayor, I.A.P.</t>
  </si>
  <si>
    <t>AAA880201BC3</t>
  </si>
  <si>
    <t>Asilo de Ancianos de Acámbaro, A.C.</t>
  </si>
  <si>
    <t>GUANAJUATO</t>
  </si>
  <si>
    <t>AAA9007035A9</t>
  </si>
  <si>
    <t>Albergue para Ancianos de Autlán, A.C.</t>
  </si>
  <si>
    <t>AAA940610LS3</t>
  </si>
  <si>
    <t>Asilo de Ancianos Aída S. de Rodríguez, I.A.P.</t>
  </si>
  <si>
    <t>SONORA</t>
  </si>
  <si>
    <t>AAA990305QJ1</t>
  </si>
  <si>
    <t>Asociación por Amor y Amistad un Rayito de Luz, I.A.P.</t>
  </si>
  <si>
    <t>AAA991126P94</t>
  </si>
  <si>
    <t>Asociación de Ayuda Alimenticia para Personas de Escasos Recursos Económicos, A.C.</t>
  </si>
  <si>
    <t>YUCATAN</t>
  </si>
  <si>
    <t>AAB030214DI4</t>
  </si>
  <si>
    <t>Asociación de Amigos de la Biblioteca de Alejandría México, A.C.</t>
  </si>
  <si>
    <t>AAB030405V13</t>
  </si>
  <si>
    <t>Asilo de Ancianos El Buen Señor, A.C.</t>
  </si>
  <si>
    <t>MORELOS</t>
  </si>
  <si>
    <t>AAB960212LK0</t>
  </si>
  <si>
    <t>Asilo de Ancianos el Buen Samaritano, A.C.</t>
  </si>
  <si>
    <t>CHIHUAHUA</t>
  </si>
  <si>
    <t>AAC001207K32</t>
  </si>
  <si>
    <t>Asociación de Autismo de Cd. Juárez, A.C.</t>
  </si>
  <si>
    <t>AAC021227ERA</t>
  </si>
  <si>
    <t>Asociación de Asilos y Casas de Retiro del Estado de Nuevo León, A.C.</t>
  </si>
  <si>
    <t>NUEVO LEON</t>
  </si>
  <si>
    <t>AAC0408231D6</t>
  </si>
  <si>
    <t>Asociación de Asistencia Comunitaria, I.A.P.</t>
  </si>
  <si>
    <t>AAC0805153QA</t>
  </si>
  <si>
    <t>Asociación Americana de Ciencias en las Artes y Cine Independiente, A.C.</t>
  </si>
  <si>
    <t>AAC5109186X6</t>
  </si>
  <si>
    <t>Asilo de Ancianos de Celaya, A.C.</t>
  </si>
  <si>
    <t>AAC750306143</t>
  </si>
  <si>
    <t>Amigos de Acapulco, A.C.</t>
  </si>
  <si>
    <t>GUERRERO</t>
  </si>
  <si>
    <t>AAC761209D33</t>
  </si>
  <si>
    <t>Actividades de Alta Cultura en México, S.C.</t>
  </si>
  <si>
    <t>AAC8808185M0</t>
  </si>
  <si>
    <t>Asociación Amigos de la Catedral Metropolitana de México, A.C.</t>
  </si>
  <si>
    <t>AAC9901181TA</t>
  </si>
  <si>
    <t>Amigos de Agua Caliente, A.C.</t>
  </si>
  <si>
    <t>BAJA CALIFORNIA SUR</t>
  </si>
  <si>
    <t>AAD001020GJ2</t>
  </si>
  <si>
    <t>Asociación Asistencial Doña Nico, A.C.</t>
  </si>
  <si>
    <t>VERACRUZ</t>
  </si>
  <si>
    <t>AAD0105316Y4</t>
  </si>
  <si>
    <t>Asociación de Autismo y Déficit de Atención de Xalapa, A.C.</t>
  </si>
  <si>
    <t>AAD040708KB5</t>
  </si>
  <si>
    <t>Andes Animales Desamparados, A.C.</t>
  </si>
  <si>
    <t>MICHOACAN</t>
  </si>
  <si>
    <t>AAD510703D97</t>
  </si>
  <si>
    <t>Asilo de Ancianos Desamparados, A.C.</t>
  </si>
  <si>
    <t>AAD890619II3</t>
  </si>
  <si>
    <t>Agrupación un Amigo más de Drogadictos Anónimos, A.C.</t>
  </si>
  <si>
    <t>AAD8910116K8</t>
  </si>
  <si>
    <t>Asociación de Amigos del Down, A.C.</t>
  </si>
  <si>
    <t>AAD9212233J8</t>
  </si>
  <si>
    <t>ADIVAC Asociación para el Desarrollo Integral de Personas Violadas, A.C.</t>
  </si>
  <si>
    <t>AAE010802D2A</t>
  </si>
  <si>
    <t>Asociación Alzheimer y Enfermedades Mentales y Similares, I.A.P.</t>
  </si>
  <si>
    <t>QUERETARO</t>
  </si>
  <si>
    <t>AAE0401278S3</t>
  </si>
  <si>
    <t>Ayuda Axel Esperanza de Vida, A.C.</t>
  </si>
  <si>
    <t>AAE071126FG3</t>
  </si>
  <si>
    <t>Asociación de Artes Escénicas El Punto Teatro, A.C.</t>
  </si>
  <si>
    <t>AAF951020UG9</t>
  </si>
  <si>
    <t>Asociación de Amigos del Fuerte de San Diego, A.C.</t>
  </si>
  <si>
    <t>AAH040609E4A</t>
  </si>
  <si>
    <t>Amigos del Acervo Histórico del Archivo de Notarías, A.C.</t>
  </si>
  <si>
    <t>AAI041104H17</t>
  </si>
  <si>
    <t>Asociación Ale, I.A.P.</t>
  </si>
  <si>
    <t>SINALOA</t>
  </si>
  <si>
    <t>HIDALGO</t>
  </si>
  <si>
    <t>AAI840509TY0</t>
  </si>
  <si>
    <t>Audio Amigo, I.A.P.</t>
  </si>
  <si>
    <t>AAI920514EW8</t>
  </si>
  <si>
    <t>Asociación de Ayuda Infantil México, A.C.</t>
  </si>
  <si>
    <t>AAI9509129R4</t>
  </si>
  <si>
    <t>Alianza Anticáncer Infantil, A.B.P.</t>
  </si>
  <si>
    <t>AAJ960801NE9</t>
  </si>
  <si>
    <t>Atención para Adolescentes y Jóvenes en Situación Crítica, A.C.</t>
  </si>
  <si>
    <t>COAHUILA</t>
  </si>
  <si>
    <t>AAL051114I82</t>
  </si>
  <si>
    <t>Aguas con el Alcohol, A.C.</t>
  </si>
  <si>
    <t>AAL5306155E6</t>
  </si>
  <si>
    <t>Asilo de Ancianos Luis Elizondo, A.C.</t>
  </si>
  <si>
    <t>AAL850903EQ4</t>
  </si>
  <si>
    <t>Acción contra el Alcoholismo, A.C.</t>
  </si>
  <si>
    <t>AAL970529NC5</t>
  </si>
  <si>
    <t>Ayuda Altruista, A.C.</t>
  </si>
  <si>
    <t>AAM001215VE1</t>
  </si>
  <si>
    <t>Asilo de Ancianos Maranhata y San Judas Tadeo, A.C.</t>
  </si>
  <si>
    <t>SAN LUIS POTOSI</t>
  </si>
  <si>
    <t>AAM040130S23</t>
  </si>
  <si>
    <t>Ángeles Apoyando a México, A.C.</t>
  </si>
  <si>
    <t>AAM040326D45</t>
  </si>
  <si>
    <t>Asociación de Amigos del Museo de Arte Carrillo Gil, A.C.</t>
  </si>
  <si>
    <t>AAM051205LEA</t>
  </si>
  <si>
    <t>Asilo de Ancianos Madre Teresa de Calcuta San José, A.C.</t>
  </si>
  <si>
    <t>AAM0603279S2</t>
  </si>
  <si>
    <t>Albergue para Adultos Mayores Sarita Castro, I.A.P.</t>
  </si>
  <si>
    <t>AAM061104DB9</t>
  </si>
  <si>
    <t>Asociación Alzheimer de Los Mochis, I.A.P.</t>
  </si>
  <si>
    <t>AAM080118EI6</t>
  </si>
  <si>
    <t>Arte Acción Teatro de Movimiento, A.C.</t>
  </si>
  <si>
    <t>AAM730222RE6</t>
  </si>
  <si>
    <t>Asilo de Ancianos de Monclova, A.C.</t>
  </si>
  <si>
    <t>AAM850607CR0</t>
  </si>
  <si>
    <t>Asociación de Amigos del Museo Nacional de Historia, A.C.</t>
  </si>
  <si>
    <t>AAM880922471</t>
  </si>
  <si>
    <t>Asociación de Amigos del Museo Nacional del Virreinato, A.C.</t>
  </si>
  <si>
    <t>AAM9012289P3</t>
  </si>
  <si>
    <t>Asilo de Ancianos de Manzanillo, A.C.</t>
  </si>
  <si>
    <t>COLIMA</t>
  </si>
  <si>
    <t>AAM920218MY8</t>
  </si>
  <si>
    <t>Asociación Amigos de María Inmaculada, I.A.P.</t>
  </si>
  <si>
    <t>AAM951208V43</t>
  </si>
  <si>
    <t>Asociación de Amigos del Museo Nacional de las Intervenciones, A.C.</t>
  </si>
  <si>
    <t>AAM990421CLA</t>
  </si>
  <si>
    <t>Asociación de Artes del Mar de Cortez, A.C.</t>
  </si>
  <si>
    <t>AAM990423J28</t>
  </si>
  <si>
    <t>Asociación de Amigos del MAP, A,C.</t>
  </si>
  <si>
    <t>QUINTANA ROO</t>
  </si>
  <si>
    <t>AAN0311288CA</t>
  </si>
  <si>
    <t>Asociación Atrystain de Niños con Lupus Eritematoso Sistémico Mexicanos, A.C.</t>
  </si>
  <si>
    <t>AAN060524SL3</t>
  </si>
  <si>
    <t>A’Antikba, A.C.</t>
  </si>
  <si>
    <t>AAN0805208D5</t>
  </si>
  <si>
    <t>Ayuda a los Niños Costalegre, A.C.</t>
  </si>
  <si>
    <t>AAN830819IY4</t>
  </si>
  <si>
    <t>Agrupación de Ancianos, A.C.</t>
  </si>
  <si>
    <t>AAN950815E6A</t>
  </si>
  <si>
    <t>Asociación de Ayuda a Niños en Estado Crítico, A.B.P.</t>
  </si>
  <si>
    <t>AAN971024S87</t>
  </si>
  <si>
    <t>Asociación de Ayuda a Niños con Trastornos en el Desarrollo, A.C.</t>
  </si>
  <si>
    <t>AAP010713QV5</t>
  </si>
  <si>
    <t>Asilo de Ancianos de Pabellón de Arteaga, Aguascalientes, A.C.</t>
  </si>
  <si>
    <t>AGUASCALIENTES</t>
  </si>
  <si>
    <t>AAP0309125V3</t>
  </si>
  <si>
    <t>Asociación para la Atención de Personas de la Tercera Edad y Niños Discapacitados, A.C.</t>
  </si>
  <si>
    <t>AAP070302TXA</t>
  </si>
  <si>
    <t>Asociación de Artistas Plásticos de La Laguna, A.C.</t>
  </si>
  <si>
    <t>AAP6208224A5</t>
  </si>
  <si>
    <t>Asociación de Asistencia Privada O.S.E. (Organización de Servicios a Enfermos), I.A.P.</t>
  </si>
  <si>
    <t>AAP7505263E2</t>
  </si>
  <si>
    <t>Albergue del Anciano en Progreso, A.C.</t>
  </si>
  <si>
    <t>AAP7601261F0</t>
  </si>
  <si>
    <t>Asociación Aguascalentense para la Promoción Integral del Hombre, A.C.</t>
  </si>
  <si>
    <t>AAP7703259NA</t>
  </si>
  <si>
    <t>Atención al Anciano y Promoción Social, I.A.P.</t>
  </si>
  <si>
    <t>AAP790509HGA</t>
  </si>
  <si>
    <t>Asilo de Ancianos de la Purísima Concepción de Tecomán, I.A.P.</t>
  </si>
  <si>
    <t>AAP970527LK8</t>
  </si>
  <si>
    <t>Apremio, Asociación Pro Rehabilitación del Minusválido, I.A.P.</t>
  </si>
  <si>
    <t>AAP980331JB0</t>
  </si>
  <si>
    <t>Asociación para el Apoyo a Programas Asistenciales de Irapuato, A.C.</t>
  </si>
  <si>
    <t>AAR020627LZ5</t>
  </si>
  <si>
    <t>Apyre Apoyo y Rehabilitación, A.C.</t>
  </si>
  <si>
    <t>AAR060714TK0</t>
  </si>
  <si>
    <t>Asociación de Amigos de los Recintos Históricos de Palacio, A.C.</t>
  </si>
  <si>
    <t>AAR920303P54</t>
  </si>
  <si>
    <t>Asilo de Ancianos Rosa Loroño, I.A.P.</t>
  </si>
  <si>
    <t>AAS020314418</t>
  </si>
  <si>
    <t>Asociación de Asma, A.C.</t>
  </si>
  <si>
    <t>AAS051018PV5</t>
  </si>
  <si>
    <t>Ayuda y Asistencia, A.C.</t>
  </si>
  <si>
    <t>AAS081028SI6</t>
  </si>
  <si>
    <t>Asilo de Ancianos San Vicente de Paul de Piedras Negras, A.C.</t>
  </si>
  <si>
    <t>AAS710817AG6</t>
  </si>
  <si>
    <t>Asilo de Ancianos San Martín de Porres, A.C.</t>
  </si>
  <si>
    <t>AAS881213V74</t>
  </si>
  <si>
    <t>Amigos de Asís, A.C.</t>
  </si>
  <si>
    <t>AAS930614CRA</t>
  </si>
  <si>
    <t>Asilo de Ancianos Sr. Cura José Garcidueñas, I.A.P.</t>
  </si>
  <si>
    <t>AAS940909TJA</t>
  </si>
  <si>
    <t>Asilo de Ancianos San Antonio, A.C.</t>
  </si>
  <si>
    <t>AAS9804309C7</t>
  </si>
  <si>
    <t>Asociación de Ayuda Social de la Comunidad Alemana, I.A.P.</t>
  </si>
  <si>
    <t>AAS9806308L2</t>
  </si>
  <si>
    <t>Asociación Los Amigos de San Pedro, I.A.P.</t>
  </si>
  <si>
    <t>TAMAULIPAS</t>
  </si>
  <si>
    <t>BAJA CALIFORNIA</t>
  </si>
  <si>
    <t>AAT0808111R8</t>
  </si>
  <si>
    <t>Arte a 360 Grados, A.C.</t>
  </si>
  <si>
    <t>TLAXCALA</t>
  </si>
  <si>
    <t>AAT871204FH1</t>
  </si>
  <si>
    <t>Asilo de Ancianos de Tehuacán, A.C.</t>
  </si>
  <si>
    <t>PUEBLA</t>
  </si>
  <si>
    <t>AAV0706057U6</t>
  </si>
  <si>
    <t>Avecan Apoyo Veracruzano a Enfermos de Cáncer, A.C.</t>
  </si>
  <si>
    <t>AAV070707B41</t>
  </si>
  <si>
    <t>Alas al Vuelo, A.C.</t>
  </si>
  <si>
    <t>AAV080909JCA</t>
  </si>
  <si>
    <t>AVER, Autosuficiencia Visual, Estimulación y Rehabilitación, A.C.</t>
  </si>
  <si>
    <t>AAY010716PH2</t>
  </si>
  <si>
    <t>Ayúdame a Ayudar, I.A.P.</t>
  </si>
  <si>
    <t>AAY800308L59</t>
  </si>
  <si>
    <t>Asociación de Ayuda, A.C.</t>
  </si>
  <si>
    <t>ABA930528KLA</t>
  </si>
  <si>
    <t>Agrupación para las Bellas Artes, A.C.</t>
  </si>
  <si>
    <t>ABA950921T18</t>
  </si>
  <si>
    <t>Amigos de Bellas Artes, A.C.</t>
  </si>
  <si>
    <t>ABC060924BI6</t>
  </si>
  <si>
    <t>Asilo Brunet Celarain.</t>
  </si>
  <si>
    <t>ABC080728LA5</t>
  </si>
  <si>
    <t>Apoyándonos para el Bienestar Común, A.C.</t>
  </si>
  <si>
    <t>ABC4107047I0</t>
  </si>
  <si>
    <t>The American British Cowdray Medical Center, I.A.P.</t>
  </si>
  <si>
    <t>ABC521121BJ0</t>
  </si>
  <si>
    <t>Asociación de Beneficencia Casa Hogar, A.B.P.</t>
  </si>
  <si>
    <t>ABE9006122U7</t>
  </si>
  <si>
    <t>Asociación de Bomberos del Estado de Guanajuato, A.C.</t>
  </si>
  <si>
    <t>ABL000814C83</t>
  </si>
  <si>
    <t>Amigos de Betania: Luis Variara, I.A.P.</t>
  </si>
  <si>
    <t>ABM930319AT3</t>
  </si>
  <si>
    <t>Amistad Británico Mexicana, I.A.P.</t>
  </si>
  <si>
    <t>ABO9602021U2</t>
  </si>
  <si>
    <t>Asociación Banco de Ojos Lions Internacional, I.A.P.</t>
  </si>
  <si>
    <t>ABP481214AA5</t>
  </si>
  <si>
    <t>Asociación de Beneficencia Privada de Colima, I.A.P.</t>
  </si>
  <si>
    <t>ABP540310LT5</t>
  </si>
  <si>
    <t>Asociación de Beneficencia Privada León Ortigosa, A.B.P.</t>
  </si>
  <si>
    <t>ABP700626GI0</t>
  </si>
  <si>
    <t>Asociación Benéfica Pro-Niñez Desvalida.</t>
  </si>
  <si>
    <t>ABP9301132V8</t>
  </si>
  <si>
    <t>Asociación de Beneficencia Privada del Estado de México para Auxilio a Ancianos, I.A.P.</t>
  </si>
  <si>
    <t>ABP9903127L3</t>
  </si>
  <si>
    <t>Andares, A.B.P.</t>
  </si>
  <si>
    <t>ABU061020TL3</t>
  </si>
  <si>
    <t>Amor del Bueno, A.C.</t>
  </si>
  <si>
    <t>CHIAPAS</t>
  </si>
  <si>
    <t>ACA0109115P8</t>
  </si>
  <si>
    <t>Ayuda y Caridad, A.C.</t>
  </si>
  <si>
    <t>ACA0205031LA</t>
  </si>
  <si>
    <t>Acajungla, A.C.</t>
  </si>
  <si>
    <t>ACA021129LZ2</t>
  </si>
  <si>
    <t>Alternativas y Capacidades, A.C.</t>
  </si>
  <si>
    <t>ACA0808191D8</t>
  </si>
  <si>
    <t>Apoyo con Cariño, A.C.</t>
  </si>
  <si>
    <t>ACA6711278P8</t>
  </si>
  <si>
    <t>Asociación Civil Amiga del Niño Colimense, I.A.P.</t>
  </si>
  <si>
    <t>ACA95052522A</t>
  </si>
  <si>
    <t>Asociación Comunitaria de Apoyo a la Salud, A.C.</t>
  </si>
  <si>
    <t>ACA971126BUA</t>
  </si>
  <si>
    <t>El Aire Centro de Arte, A.C.</t>
  </si>
  <si>
    <t>ACA980225CE5</t>
  </si>
  <si>
    <t>Alimentos para la Caridad, A.C.</t>
  </si>
  <si>
    <t>ACB920320H47</t>
  </si>
  <si>
    <t>Asociación Civil Bermúdez, A.C.</t>
  </si>
  <si>
    <t>ACB9710076W1</t>
  </si>
  <si>
    <t>Acción Comunitaria del Bajío, A.C.</t>
  </si>
  <si>
    <t>ACC010816GV6</t>
  </si>
  <si>
    <t>Amigos Colimenses contra el VIH, Sida, I.A.P.</t>
  </si>
  <si>
    <t>ACC040802LB8</t>
  </si>
  <si>
    <t>Asociación contra el Cáncer Tecomense, I.A.P.</t>
  </si>
  <si>
    <t>ACC620724N74</t>
  </si>
  <si>
    <t>Asociación Cultural y de Cooperación Social Churubusco, A.C.</t>
  </si>
  <si>
    <t>ACC6609095U0</t>
  </si>
  <si>
    <t>Asociación Cultural Carlos Septién García, A.C.</t>
  </si>
  <si>
    <t>ACC9202254C6</t>
  </si>
  <si>
    <t>Asociación Cultural Citlali, A.C.</t>
  </si>
  <si>
    <t>ACC960717D63</t>
  </si>
  <si>
    <t>Antonio Chedraui Caram, A.C.</t>
  </si>
  <si>
    <t>ACC980728B74</t>
  </si>
  <si>
    <t>Avanza contra el Cáncer, A.C.</t>
  </si>
  <si>
    <t>ACC9908135I0</t>
  </si>
  <si>
    <t>APAC Colima Centro Integral de Rehabilitación, I.A.P.</t>
  </si>
  <si>
    <t>ACD020801NF4</t>
  </si>
  <si>
    <t>Agrupación de Ciegos y Débiles Visuales del Estado de Jalisco, A.C.</t>
  </si>
  <si>
    <t>ACD051216RG0</t>
  </si>
  <si>
    <t>Albatros Centro de Desarrollo Integral, I.A.P.</t>
  </si>
  <si>
    <t>ACD5703152L1</t>
  </si>
  <si>
    <t>Asociación Civil de Damas Pro Hospital, A.C.</t>
  </si>
  <si>
    <t>ACD980511TW7</t>
  </si>
  <si>
    <t>A.A.C.E.M. Casa de Día del Anciano, I.A.P.</t>
  </si>
  <si>
    <t>ACE050728MS1</t>
  </si>
  <si>
    <t>Asociación Cultural Educativa de Veracruz, S.C.</t>
  </si>
  <si>
    <t>ACE050928EK9</t>
  </si>
  <si>
    <t>Asociación Cultural El Estanquillo, A.C.</t>
  </si>
  <si>
    <t>ACE0711135R4</t>
  </si>
  <si>
    <t>Alternativa Cultural por la Equidad de Género, A.C.</t>
  </si>
  <si>
    <t>ACE6306287B6</t>
  </si>
  <si>
    <t>Asociación Civil Educacional, A.C.</t>
  </si>
  <si>
    <t>ACE850802GHA</t>
  </si>
  <si>
    <t>Asociación Cultural Educativa de Torreón, S.C.</t>
  </si>
  <si>
    <t>ACE870531M22</t>
  </si>
  <si>
    <t>Asociación Cultural Edelweiss, S.C.</t>
  </si>
  <si>
    <t>ACE900306B21</t>
  </si>
  <si>
    <t>Ateneo Celayense, A.C.</t>
  </si>
  <si>
    <t>ACF430605RN4</t>
  </si>
  <si>
    <t>Asociación Civil Filantrópica y Educativa, A.C.</t>
  </si>
  <si>
    <t>ACF630628529</t>
  </si>
  <si>
    <t>Asociación Cultural Félix de Jesús Rougier, A.C.</t>
  </si>
  <si>
    <t>ACF790405PS1</t>
  </si>
  <si>
    <t>Asociación Carlos F. Uribe Hidalgo, I.A.P.</t>
  </si>
  <si>
    <t>ACG591223AW8</t>
  </si>
  <si>
    <t>Asociación Cultural de Guaymas, A.C.</t>
  </si>
  <si>
    <t>ACI850502IN3</t>
  </si>
  <si>
    <t>Asociación Cultural Internacional, A.C.</t>
  </si>
  <si>
    <t>ACJ870304977</t>
  </si>
  <si>
    <t>Asociación Cristiana de Jóvenes de la Ciudad de León Y.M.C.A., A.C.</t>
  </si>
  <si>
    <t>ACL6601178L5</t>
  </si>
  <si>
    <t>Asociación Cultural Lestonnac, A.C.</t>
  </si>
  <si>
    <t>ACL9609189D5</t>
  </si>
  <si>
    <t>Asociación Colimense de Lucha contra el Cáncer, I.A.P.</t>
  </si>
  <si>
    <t>ACM6408246L4</t>
  </si>
  <si>
    <t>Asociación Cultural Michoacana, A.C.</t>
  </si>
  <si>
    <t>ACM680215RQ8</t>
  </si>
  <si>
    <t>Asociación Cultural Mixe, A.C.</t>
  </si>
  <si>
    <t>OAXACA</t>
  </si>
  <si>
    <t>ACM821231DB4</t>
  </si>
  <si>
    <t>Asociación Cultural María Amada Sánchez Muñoz, A.C.</t>
  </si>
  <si>
    <t>ACM910620MJ7</t>
  </si>
  <si>
    <t>Asociación para la Capacitación del Minusválido, A.C.</t>
  </si>
  <si>
    <t>ACM930605V86</t>
  </si>
  <si>
    <t>Asociación Casa del Migrante La Divina Providencia, I.A.P.</t>
  </si>
  <si>
    <t>ACN080610P84</t>
  </si>
  <si>
    <t>Amigos del Conservatorio Nacional de Música, A.C.</t>
  </si>
  <si>
    <t>ACN850416358</t>
  </si>
  <si>
    <t>Asociación Cultural Na Bolom, A.C.</t>
  </si>
  <si>
    <t>ACN930102E84</t>
  </si>
  <si>
    <t>AMSIF Coordinación Nacional, A.C.</t>
  </si>
  <si>
    <t>ACO970516140</t>
  </si>
  <si>
    <t>Arte y Cultura Omnilife, A.C.</t>
  </si>
  <si>
    <t>ACO990427IH1</t>
  </si>
  <si>
    <t>Amigos de Colombia, A.C.</t>
  </si>
  <si>
    <t>ACP051219R35</t>
  </si>
  <si>
    <t>Asociación de Ciudadanos Poblanos Unidos por la Justicia y la Atención a Víctimas del Delito, A.C.</t>
  </si>
  <si>
    <t>ACP5409208M8</t>
  </si>
  <si>
    <t xml:space="preserve">Asociación Civil Pro-Educación de Veracruz. </t>
  </si>
  <si>
    <t>ACP870526U84</t>
  </si>
  <si>
    <t>Asociación Cultural Peribanense, A.C.</t>
  </si>
  <si>
    <t>ACP960911DP0</t>
  </si>
  <si>
    <t>Acción Cultural Politécnica, I.A.P.</t>
  </si>
  <si>
    <t>ACR010316NA9</t>
  </si>
  <si>
    <t>Asociación Cultural Recreativa y Proyección Social de Invidentes Puebla, A,C.</t>
  </si>
  <si>
    <t>ACR030228785</t>
  </si>
  <si>
    <t>Angelitos de Cristal, I.A.P.</t>
  </si>
  <si>
    <t>ACR060413777</t>
  </si>
  <si>
    <t>Asociación Consuelo Rodríguez de Fernández Albarran, I.A.P.</t>
  </si>
  <si>
    <t>ACR870531H61</t>
  </si>
  <si>
    <t>Asociación Cultural El Rosedal, S.C.</t>
  </si>
  <si>
    <t>ACR87060121A</t>
  </si>
  <si>
    <t>Asociación Cultural Raúl R. Nuñez, A.C.</t>
  </si>
  <si>
    <t>ACR960520UL3</t>
  </si>
  <si>
    <t>Asociación Centro de Rehabilitación para Ciegos, I.A.P.</t>
  </si>
  <si>
    <t>ACS910724393</t>
  </si>
  <si>
    <t>Amigos contra el Sida, A.C.</t>
  </si>
  <si>
    <t>ACS950726TQ0</t>
  </si>
  <si>
    <t>Asilo de la Conferencia de Salamanca, A.C.</t>
  </si>
  <si>
    <t>ACS971006IT4</t>
  </si>
  <si>
    <t>Acéptame como Soy, A.C.</t>
  </si>
  <si>
    <t>ACT851116FG1</t>
  </si>
  <si>
    <t>Asociación Cultural Teotepec, S.C.</t>
  </si>
  <si>
    <t>ACT870731U48</t>
  </si>
  <si>
    <t>Centro de Terapia Infantil y de Educación Especial, A.C.</t>
  </si>
  <si>
    <t>ACU550420CD8</t>
  </si>
  <si>
    <t>Acción Cultural, A.C.</t>
  </si>
  <si>
    <t>ACU710617MK9</t>
  </si>
  <si>
    <t>Antonio Curiel, A.C.</t>
  </si>
  <si>
    <t>ACU860228JM2</t>
  </si>
  <si>
    <t>Alianza Cultural, A.C.</t>
  </si>
  <si>
    <t>ACV700831A24</t>
  </si>
  <si>
    <t>Asociación Cultural Vazgut,  A.C.</t>
  </si>
  <si>
    <t>ACX980708H50</t>
  </si>
  <si>
    <t>Asociación Cultural Xquenda, A.C.</t>
  </si>
  <si>
    <t>ACZ0202079U5</t>
  </si>
  <si>
    <t>Asociación Cultural de Zacatecas, S.C.</t>
  </si>
  <si>
    <t>ZACATECAS</t>
  </si>
  <si>
    <t>ACZ0702207G8</t>
  </si>
  <si>
    <t>Apoyo Comunitario Zimapán, A.C.</t>
  </si>
  <si>
    <t>ACH0605036A3</t>
  </si>
  <si>
    <t>Alegra Casa Hogar, A.C.</t>
  </si>
  <si>
    <t>ACH621128MN4</t>
  </si>
  <si>
    <t>Asociación Cultural Hidalguense, A.C.</t>
  </si>
  <si>
    <t>ACH8911232F4</t>
  </si>
  <si>
    <t>Amor Casa Hogar, A.C.</t>
  </si>
  <si>
    <t>ACH931207FM0</t>
  </si>
  <si>
    <t>Albergue Casa Hogar de Chihuahua, A.C.</t>
  </si>
  <si>
    <t>ADA030509RM5</t>
  </si>
  <si>
    <t>Apoyo al Desarrollo de Archivos y Bibliotecas de México, A.C.</t>
  </si>
  <si>
    <t>ADA050316KF2</t>
  </si>
  <si>
    <t>Ayudate a Dar, A.C.</t>
  </si>
  <si>
    <t>ADA050407HZ8</t>
  </si>
  <si>
    <t>Asociación Down Apodaca, A.B.P.</t>
  </si>
  <si>
    <t>ADA870313MM5</t>
  </si>
  <si>
    <t>Amigo Daniel, A.C.</t>
  </si>
  <si>
    <t>ADB880125AB0</t>
  </si>
  <si>
    <t>Ancianitos de Don Bosco, A.C.</t>
  </si>
  <si>
    <t>ADC060406LB0</t>
  </si>
  <si>
    <t>Amistad, Desarrollo y Cooperación, A.C.</t>
  </si>
  <si>
    <t>ADC080819LJ4</t>
  </si>
  <si>
    <t>Atzin Desarrollo Comunitario, A.C.</t>
  </si>
  <si>
    <t>ADC681011QU3</t>
  </si>
  <si>
    <t>Asociación de Damas de la Caridad de Durango, A.C.</t>
  </si>
  <si>
    <t>DURANGO</t>
  </si>
  <si>
    <t>ADC840312RJ1</t>
  </si>
  <si>
    <t>Asociación Deportiva, Cultural y Recreativa Silente de Jalisco, A.C.</t>
  </si>
  <si>
    <t>ADC990125P37</t>
  </si>
  <si>
    <t>Amigos del Desierto de Coahuila, A.C.</t>
  </si>
  <si>
    <t>ADD040227TE4</t>
  </si>
  <si>
    <t>Asociación de Discapacitados Dra. Delia Yolanda Campos Navarro, A.C.</t>
  </si>
  <si>
    <t>ADE000121BK2</t>
  </si>
  <si>
    <t>Ayuda a los Desamparados, A.C.</t>
  </si>
  <si>
    <t>ADE8710129J3</t>
  </si>
  <si>
    <t>Alianza para los Desamparados, A.C.</t>
  </si>
  <si>
    <t>ADF0405204S9</t>
  </si>
  <si>
    <t>Atención y Desarrollo Familiar, A.C.</t>
  </si>
  <si>
    <t>ADI020816SJ2</t>
  </si>
  <si>
    <t>Acortar Distancias, A.C.</t>
  </si>
  <si>
    <t>ADI050502K80</t>
  </si>
  <si>
    <t>Aviario Dilajesh, S.C.</t>
  </si>
  <si>
    <t>ADI060329SY6</t>
  </si>
  <si>
    <t>Asociación para el Desarrollo Integral del Estudiante APADIE, A.C.</t>
  </si>
  <si>
    <t>ADI9810146N5</t>
  </si>
  <si>
    <t>Asociación para el Desarrollo Integral, A.C.</t>
  </si>
  <si>
    <t>ADM001031J5A</t>
  </si>
  <si>
    <t>Ayuda y Defensa a la Mujer Anciana y Enferma, A.C.</t>
  </si>
  <si>
    <t>ADM0405313A4</t>
  </si>
  <si>
    <t>Apoyo al Desarrollo Mexicano, S.C.</t>
  </si>
  <si>
    <t>ADM080227UN4</t>
  </si>
  <si>
    <t>Alianza de Desarrollo Maya, A.C.</t>
  </si>
  <si>
    <t>ADM710616H55</t>
  </si>
  <si>
    <t>Asociación para la Defensa de la Mujer, I.A.P.</t>
  </si>
  <si>
    <t>ADM781011FU7</t>
  </si>
  <si>
    <t>Asociación Down de Monterrey, A.C.</t>
  </si>
  <si>
    <t>ADM960402JE0</t>
  </si>
  <si>
    <t>Asociación de Distrofia Muscular de Occidente, A.C.</t>
  </si>
  <si>
    <t>ADO040708DD1</t>
  </si>
  <si>
    <t>Adofazta, A.C.</t>
  </si>
  <si>
    <t>ADP910425FC5</t>
  </si>
  <si>
    <t>Asociación para los Derechos de Personas con Alteraciones Motoras (ADEPAM), Gabriela Brimmer, I.A.P.</t>
  </si>
  <si>
    <t>ADR0308132U7</t>
  </si>
  <si>
    <t>Arte y Diversión Recórcholis Teatro, A.C.</t>
  </si>
  <si>
    <t>ADR910730E76</t>
  </si>
  <si>
    <t>Asilo del Divino Redentor, A.C.</t>
  </si>
  <si>
    <t>ADS531207MN3</t>
  </si>
  <si>
    <t>Asistencia y Desarrollo Social, A.C.</t>
  </si>
  <si>
    <t>ADU960703M81</t>
  </si>
  <si>
    <t>ADULAM, A.C.</t>
  </si>
  <si>
    <t>ADV061009S52</t>
  </si>
  <si>
    <t>Asociación de Damas Voluntarias de Ciudad Salud, A.C.</t>
  </si>
  <si>
    <t>ADV080229HB6</t>
  </si>
  <si>
    <t>Albergue Días de Vida, A.C.</t>
  </si>
  <si>
    <t>ADV8404105V0</t>
  </si>
  <si>
    <t>Asociación de Damas Voluntarias del Instituto Nacional de Pediatría, I.A.P.</t>
  </si>
  <si>
    <t>ADV9008023P3</t>
  </si>
  <si>
    <t>Asociación de Damas Voluntarias del Hospital Civil Regional de Celaya, A.C.</t>
  </si>
  <si>
    <t>AEA900131DZ6</t>
  </si>
  <si>
    <t>Asilo Exclusivo para Ancianos Desamparados Dr. Gonzalo Cosio Ducoing, I.A.P.</t>
  </si>
  <si>
    <t>AEB931123V34</t>
  </si>
  <si>
    <t xml:space="preserve">Asociación de Espina Bífida de Nuevo León, A.B.P. </t>
  </si>
  <si>
    <t>TABASCO</t>
  </si>
  <si>
    <t>AEC2201237U3</t>
  </si>
  <si>
    <t>Asociación para Evitar la Ceguera en México, I.A.P.</t>
  </si>
  <si>
    <t>AEC570828AH3</t>
  </si>
  <si>
    <t>Asociación de Exalumnas del Colegio Francés, A.C.</t>
  </si>
  <si>
    <t>AEC6204248E9</t>
  </si>
  <si>
    <t>Asociación Educacional Colegio México, A.C.</t>
  </si>
  <si>
    <t>AEC630117A79</t>
  </si>
  <si>
    <t>Asociación Educativa y Cultural Guadalupe Victoria, A.C.</t>
  </si>
  <si>
    <t>AEC680206PW4</t>
  </si>
  <si>
    <t>Acción Educativa Cultural, A.C.</t>
  </si>
  <si>
    <t>AEC8906076K3</t>
  </si>
  <si>
    <t>Asociación Educacional Colegio Miravalles, A.C.</t>
  </si>
  <si>
    <t>AEC950830BN6</t>
  </si>
  <si>
    <t>Asociación Educativa Cultural y Recreativa para Sordos de Morelos, A.C.</t>
  </si>
  <si>
    <t>AEC970513AJ6</t>
  </si>
  <si>
    <t>Asociación Educativa y Cultural de General Bravo Nuevo León, A.C.</t>
  </si>
  <si>
    <t>AEC981119HE2</t>
  </si>
  <si>
    <t>Asociación de Exalumnas del Colegio del Sagrado Corazón, Ciudad de México, A.C.</t>
  </si>
  <si>
    <t>AED800609D42</t>
  </si>
  <si>
    <t>Acción Educativa, A.C.</t>
  </si>
  <si>
    <t>AED9706077TA</t>
  </si>
  <si>
    <t>Asociación Estatal para la Defensa de los Derechos Humanos, I.A.P.</t>
  </si>
  <si>
    <t>AEE041126KK4</t>
  </si>
  <si>
    <t>Asociación de Educación Especial para la Integración de las Personas con Capacidades Diferentes en Acapulco, A.C.</t>
  </si>
  <si>
    <t>AEE071115S45</t>
  </si>
  <si>
    <t>Asilo de Enfermos en Fase Terminal, I.A.P.</t>
  </si>
  <si>
    <t>AEF701103NF8</t>
  </si>
  <si>
    <t>Academia de Estudios Fiscales de la Contaduría Pública, A.C.</t>
  </si>
  <si>
    <t>AEF8608147R6</t>
  </si>
  <si>
    <t>Asociación de Ex Alumnos de la Facultad de Economía de la UNAM, A.C.</t>
  </si>
  <si>
    <t>AEG980504J46</t>
  </si>
  <si>
    <t>Agrupación Estatal George Papanicolaou, I.A.P.</t>
  </si>
  <si>
    <t>AEI050212JJ5</t>
  </si>
  <si>
    <t>Apoyo a Enfermos de Insuficiencia Renal y Cáncer, A.C.</t>
  </si>
  <si>
    <t>AEI720307SY4</t>
  </si>
  <si>
    <t>Alberto Einstein, A.C.</t>
  </si>
  <si>
    <t>AEI811117H77</t>
  </si>
  <si>
    <t>Albergue Educativo Infantil, A.C.</t>
  </si>
  <si>
    <t>AEI8602286F9</t>
  </si>
  <si>
    <t>Asociación Educacional Ixtaltepec, A.C.</t>
  </si>
  <si>
    <t>AEI880826LL7</t>
  </si>
  <si>
    <t>Asociación Educación Integral en Valores Humanos, A.C.</t>
  </si>
  <si>
    <t>AEI9704026I8</t>
  </si>
  <si>
    <t>Asociación de Educación e Integración del Niño Down Oaxaqueño, S.C.</t>
  </si>
  <si>
    <t>AEM071212NV3</t>
  </si>
  <si>
    <t>Así es Mi Gente, A.C.</t>
  </si>
  <si>
    <t>AEM7208285S4</t>
  </si>
  <si>
    <t>Asociación Educativa Mexicana, S.C.</t>
  </si>
  <si>
    <t>AEM790919HP1</t>
  </si>
  <si>
    <t>Asociación Educacional México Central, A.C.</t>
  </si>
  <si>
    <t>AEM820707A54</t>
  </si>
  <si>
    <t>Ateneo Español de México, A.C.</t>
  </si>
  <si>
    <t>AEN0509144V1</t>
  </si>
  <si>
    <t>Asociación Espiritualidad para Niños, A.C.</t>
  </si>
  <si>
    <t>AEN071029QD9</t>
  </si>
  <si>
    <t>Albergue de la Etnia Negra de San Juan Bautista lo de Soto, Jamiltepec, Oaxaca, A.C.</t>
  </si>
  <si>
    <t>AEP030804UG4</t>
  </si>
  <si>
    <t>Asociación Educacional Potoichan, A.C.</t>
  </si>
  <si>
    <t>AEP831117RY9</t>
  </si>
  <si>
    <t>Asociación Educativa Poza Rica, A.C.</t>
  </si>
  <si>
    <t>AEQ970220CE6</t>
  </si>
  <si>
    <t>Asociación para la Equinoterapia, A.C.</t>
  </si>
  <si>
    <t>AER0308011VA</t>
  </si>
  <si>
    <t>Apoyo Educación y Rehabilitación Social del Individuo, A.C.</t>
  </si>
  <si>
    <t>AER9104122P2</t>
  </si>
  <si>
    <t>Asociación Escuelas Rafael Dondé del Centro Familiar Obrero, I.A.P.</t>
  </si>
  <si>
    <t>AES0102099J0</t>
  </si>
  <si>
    <t>El Ángel del Espejo, A.C.</t>
  </si>
  <si>
    <t>AES0304083X8</t>
  </si>
  <si>
    <t>Aquí Estoy, A.C.</t>
  </si>
  <si>
    <t>AES040830DP1</t>
  </si>
  <si>
    <t>Anímate a Estudiar, A.C.</t>
  </si>
  <si>
    <t>AES9501174I1</t>
  </si>
  <si>
    <t>Asociación Ecológica Santo Tomás, A.C.</t>
  </si>
  <si>
    <t>AES951222P30</t>
  </si>
  <si>
    <t>Asociación Educativa de San Luis Potosí, A.C.</t>
  </si>
  <si>
    <t>AES980515K98</t>
  </si>
  <si>
    <t>Ashoka Emprendedores Sociales, A.C.</t>
  </si>
  <si>
    <t>AEU990829LRA</t>
  </si>
  <si>
    <t>Asociación Ecológica de Usuarios del Río Hardy-Colorado, A.C.</t>
  </si>
  <si>
    <t>AEV060224SY2</t>
  </si>
  <si>
    <t>Los Arcos enlace a la Vida, A.C.</t>
  </si>
  <si>
    <t>AFA000816PT8</t>
  </si>
  <si>
    <t>Alcance a la Familia, A.C.</t>
  </si>
  <si>
    <t>AFA0103206V6</t>
  </si>
  <si>
    <t>Asociación de Familiares y Amigos de Pacientes Esquizofrénicos de San Luis Potosí, A.C.</t>
  </si>
  <si>
    <t>AFA021024UG5</t>
  </si>
  <si>
    <t>Alcance Familiar, A.C.</t>
  </si>
  <si>
    <t>AFA030208NM9</t>
  </si>
  <si>
    <t>Asociación Fe, Amor y Esperanza, I.A.P.</t>
  </si>
  <si>
    <t>CAMPECHE</t>
  </si>
  <si>
    <t>AFA0702208U4</t>
  </si>
  <si>
    <t>“Acacia Fundación Ambiental”, A.C.</t>
  </si>
  <si>
    <t>AFA8311234L5</t>
  </si>
  <si>
    <t>Alma Fondo de Ayuda Social, I.A.P.</t>
  </si>
  <si>
    <t>AFA920218493</t>
  </si>
  <si>
    <t>Armonía Familiar, I.A.P.</t>
  </si>
  <si>
    <t>AFA970428TY3</t>
  </si>
  <si>
    <t xml:space="preserve">Asociación de Familiares y Amigos de Pacientes Esquizofrénicos (AFAPE), I.A.P. </t>
  </si>
  <si>
    <t>AFB051011L73</t>
  </si>
  <si>
    <t>Administradora de Fondos para la Beneficencia, A.C.</t>
  </si>
  <si>
    <t>AFC0007223H1</t>
  </si>
  <si>
    <t>Alianza Francesa de Cuernavaca, A.C.</t>
  </si>
  <si>
    <t>AFC961023DH5</t>
  </si>
  <si>
    <t>Asociación Filantrópica Cummins, A.C.</t>
  </si>
  <si>
    <t>AFD7909012H4</t>
  </si>
  <si>
    <t>Asilo Francisco Díaz de León, I.A.P.</t>
  </si>
  <si>
    <t>AFE061023KT8</t>
  </si>
  <si>
    <t>AFEECI, A.C.</t>
  </si>
  <si>
    <t>AFE5110116F0</t>
  </si>
  <si>
    <t>Asociación de Fomento Educacional y Cultural de León, A.C.</t>
  </si>
  <si>
    <t>AFE970227HX9</t>
  </si>
  <si>
    <t>Amigos de Fe, A.C.</t>
  </si>
  <si>
    <t>AFI011005I77</t>
  </si>
  <si>
    <t>Amigo Fiel, A.C.</t>
  </si>
  <si>
    <t>AFI780629TA0</t>
  </si>
  <si>
    <t>Ateneo Filosófico, A.C.</t>
  </si>
  <si>
    <t>AFL980121216</t>
  </si>
  <si>
    <t>Asociación a Favor de lo Mejor, A.C.</t>
  </si>
  <si>
    <t>AFL980226J16</t>
  </si>
  <si>
    <t>Afluentes, S.C.</t>
  </si>
  <si>
    <t>AFM650429P20</t>
  </si>
  <si>
    <t>Asociación Franco Mexicana Suiza y Belga de Beneficencia, I.A.P.</t>
  </si>
  <si>
    <t>AFN890821F90</t>
  </si>
  <si>
    <t>Amigos de Fuego Nuevo, A.C.</t>
  </si>
  <si>
    <t>AFN970826413</t>
  </si>
  <si>
    <t>Asociación Falcone para Niños con Discapacidad, A.C.</t>
  </si>
  <si>
    <t>AFP080112QL0</t>
  </si>
  <si>
    <t>Amara, Fundación Pro Autoestima, A.C.</t>
  </si>
  <si>
    <t>AFP7404301DA</t>
  </si>
  <si>
    <t>Asociación Femenina Pro-México, A.C.</t>
  </si>
  <si>
    <t>AFP870112DU2</t>
  </si>
  <si>
    <t>Asociación Femenina Pro-México de Mazatlán, A.C.</t>
  </si>
  <si>
    <t>AFQ031029FN6</t>
  </si>
  <si>
    <t>Agrupación de Fibrosis Quística del Noroeste, I.A.P.</t>
  </si>
  <si>
    <t>AFQ081014420</t>
  </si>
  <si>
    <t>Asociación de Fibrosis Quística del Noreste, A.C.</t>
  </si>
  <si>
    <t>AFR961128MF5</t>
  </si>
  <si>
    <t>Asociación Franciscana, I.A.P.</t>
  </si>
  <si>
    <t>AFV701105LS6</t>
  </si>
  <si>
    <t>Asociación Femenil Vallartense, A.C.</t>
  </si>
  <si>
    <t>AGA080813I66</t>
  </si>
  <si>
    <t>AGAPE, I.A.P.</t>
  </si>
  <si>
    <t>AGA090127HJ9</t>
  </si>
  <si>
    <t>Ángelitos Grupo de Apoyo y Desarrollo Infantil de Chihuahua, A.C.</t>
  </si>
  <si>
    <t>AGA960828AR6</t>
  </si>
  <si>
    <t>Asociación Gilberto Acapulco, Gro., A.C.</t>
  </si>
  <si>
    <t>AGC9006159I9</t>
  </si>
  <si>
    <t>Asociación Gilberto de Cancún, A.C.</t>
  </si>
  <si>
    <t>AGC901127TA5</t>
  </si>
  <si>
    <t>Asociación Gilberto Ciudad Victoria, A.C.</t>
  </si>
  <si>
    <t>AGE060902UA4</t>
  </si>
  <si>
    <t>Asociación del Guadiana de Esclerosis Múltiple, A.C.</t>
  </si>
  <si>
    <t>AGH901127KI2</t>
  </si>
  <si>
    <t>Asociación Gilberto de Hidalgo, A.C.</t>
  </si>
  <si>
    <t>AGI881006BC7</t>
  </si>
  <si>
    <t>Asociación Gilberto, A.C.</t>
  </si>
  <si>
    <t>AGI961127GI0</t>
  </si>
  <si>
    <t>Albergue Guadalupano, I.A.P.</t>
  </si>
  <si>
    <t>AGL021015794</t>
  </si>
  <si>
    <t>Asociación Gilberto de León, A.C.</t>
  </si>
  <si>
    <t>AGN881220641</t>
  </si>
  <si>
    <t>Asociación Gilberto Nuevo León, A.C.</t>
  </si>
  <si>
    <t>AGP0210312Z9</t>
  </si>
  <si>
    <t>Agrupación George Papanicolau de Magdalena, I.A.P.</t>
  </si>
  <si>
    <t>AGP030925EH0</t>
  </si>
  <si>
    <t>Agrupación George Papanicolaou de Nogales, Sonora, I.A.P.</t>
  </si>
  <si>
    <t>AGP040614694</t>
  </si>
  <si>
    <t>Agrupación George Papanicolaou de Navojoa, I.A.P.</t>
  </si>
  <si>
    <t>AGP041118ES2</t>
  </si>
  <si>
    <t>Agrupación George Papanicolaou de Baviacora, I.A.P.</t>
  </si>
  <si>
    <t>AGP0701108M5</t>
  </si>
  <si>
    <t>Agrupación George Papanicolaou de Cananea, I.A.P.</t>
  </si>
  <si>
    <t>AGP8410176J6</t>
  </si>
  <si>
    <t>Agrupación George Papanicolau, A.C.</t>
  </si>
  <si>
    <t>AGP911114KP4</t>
  </si>
  <si>
    <t>Agrupación George Papanicolau de Ciudad Obregón, A.C.</t>
  </si>
  <si>
    <t>AGQ030508GS4</t>
  </si>
  <si>
    <t>Asociación Gilberto Querétaro, A.C.</t>
  </si>
  <si>
    <t>AGR000128RQ0</t>
  </si>
  <si>
    <t>Agroreservas, S.C.</t>
  </si>
  <si>
    <t>AGT961106CT3</t>
  </si>
  <si>
    <t>Asociación Guadalupana Totonaca, A.C.</t>
  </si>
  <si>
    <t>AGV630415HV3</t>
  </si>
  <si>
    <t>Asociación Guadalupe Victoria, A.C.</t>
  </si>
  <si>
    <t>AGV921230CQ2</t>
  </si>
  <si>
    <t>Asociación Gilberto Veracruz, A.C.</t>
  </si>
  <si>
    <t>AGV950921US4</t>
  </si>
  <si>
    <t>Asociación Gilberto Veracruz Boca del Río, A.C.</t>
  </si>
  <si>
    <t>AHA010122LQ8</t>
  </si>
  <si>
    <t>Adobe Home Aid, A.C.</t>
  </si>
  <si>
    <t>AHC000830QN2</t>
  </si>
  <si>
    <t>Asociación de Hemofilia de las Californias, A.C.</t>
  </si>
  <si>
    <t>AHD010424I98</t>
  </si>
  <si>
    <t>Arturo y los Hijos de Dios, A.C.</t>
  </si>
  <si>
    <t>AHI010228985</t>
  </si>
  <si>
    <t>Atención e Hiperactividad, A.C.</t>
  </si>
  <si>
    <t>Asociación Mexicana de Ayuda a Niños con Cáncer de Hidalgo, A.C.</t>
  </si>
  <si>
    <t>AHI9402167T7</t>
  </si>
  <si>
    <t>Asociación Hogar Infantil San Luis Gonzaga, I.A.P.</t>
  </si>
  <si>
    <t>AHJ960619NA3</t>
  </si>
  <si>
    <t>Asociación Helena y Joaquín Ramírez Cabañas, I.A.P.</t>
  </si>
  <si>
    <t>AHM761220JD1</t>
  </si>
  <si>
    <t>Asociación Hispano Mexicana, I.A.P.</t>
  </si>
  <si>
    <t>AHM950224JK1</t>
  </si>
  <si>
    <t>Archivo Histórico y Museo de Minería, A.C.</t>
  </si>
  <si>
    <t>AHP8503111P1</t>
  </si>
  <si>
    <t>Asociación Humanitaria para Padecimientos Renales, I.A.P.</t>
  </si>
  <si>
    <t>AHP991216MEA</t>
  </si>
  <si>
    <t>Asociación Humanitaria Pietro Noris, A.C.</t>
  </si>
  <si>
    <t>AHS960227IH8</t>
  </si>
  <si>
    <t>Amigos de los Hermanos de San Juan, A.B.P.</t>
  </si>
  <si>
    <t>AHT9609309T2</t>
  </si>
  <si>
    <t>Ayúdame Hermano Tengo Cáncer, A.C.</t>
  </si>
  <si>
    <t>AIA030603U70</t>
  </si>
  <si>
    <t>Asociación Iberoamericana de Amor, A.C.</t>
  </si>
  <si>
    <t>AIA070830GNA</t>
  </si>
  <si>
    <t>Asociación Internacional de las Artes, A.C.</t>
  </si>
  <si>
    <t>AIA900517IM3</t>
  </si>
  <si>
    <t>APAC, I.A.P. Asociación Pro-Personas con Parálisis Cerebral.</t>
  </si>
  <si>
    <t>AIA970319UG1</t>
  </si>
  <si>
    <t>Asociación Italiana de Asistencia, I.A.P.</t>
  </si>
  <si>
    <t>AIA970423TG6</t>
  </si>
  <si>
    <t>Amigos del Instituto de Artes Gráficas de Oaxaca y del Centro Fotográfico Manuel Álvarez Bravo, A.C.</t>
  </si>
  <si>
    <t>AIC850228J45</t>
  </si>
  <si>
    <t>Asociación para la Investigación, Capacitación y Asistencia Wixarica, A.C.</t>
  </si>
  <si>
    <t>AIC941118FH5</t>
  </si>
  <si>
    <t>Amigos de Isla Contoy, A.C.</t>
  </si>
  <si>
    <t>AID0206275J6</t>
  </si>
  <si>
    <t>Asociación Internacional para el Desarrollo, A.C.</t>
  </si>
  <si>
    <t>AIE080626J70</t>
  </si>
  <si>
    <t>Avance – Analisis, Investigación y Estudios para el Desarrollo, A.C.</t>
  </si>
  <si>
    <t>AIH950929I42</t>
  </si>
  <si>
    <t>Apoyo Infantil Hñahñu, A.C.</t>
  </si>
  <si>
    <t>AIJ701230SN2</t>
  </si>
  <si>
    <t>Asilo Infantil Josefino, A.C.</t>
  </si>
  <si>
    <t>AIJ8212098T5</t>
  </si>
  <si>
    <t>Aldeas Infantiles y Juveniles S.O.S. de México, I.A.P.</t>
  </si>
  <si>
    <t>AIJ870327DL0</t>
  </si>
  <si>
    <t>Albergue Infantil Josefino, A.C.</t>
  </si>
  <si>
    <t>AIJ9510102L7</t>
  </si>
  <si>
    <t>Asociación Arco Iris de Jesús, A.B.P.</t>
  </si>
  <si>
    <t>AIM680909188</t>
  </si>
  <si>
    <t>American Institute of Monterrey, S.C.</t>
  </si>
  <si>
    <t>AIM780328PR2</t>
  </si>
  <si>
    <t>Asociación de Ingenieros de Minas, Metalurgistas y Geólogos de México, A.C.</t>
  </si>
  <si>
    <t>AIM9402162H8</t>
  </si>
  <si>
    <t>Albergue de Indigentes de Morelia, I.A.P.</t>
  </si>
  <si>
    <t>AIN011207BA7</t>
  </si>
  <si>
    <t>Ayuda Inmediata, I.A.P.</t>
  </si>
  <si>
    <t>AIN0203116A1</t>
  </si>
  <si>
    <t>Academia de Ingeniería, A.C.</t>
  </si>
  <si>
    <t>AIN9412162A5</t>
  </si>
  <si>
    <t>Albergue Infantil Nuevo Camino, A.C.</t>
  </si>
  <si>
    <t>AIN961101QQA</t>
  </si>
  <si>
    <t>Ayuda Integral al Niño Desprotegido, A.C.</t>
  </si>
  <si>
    <t>AIP001018GA5</t>
  </si>
  <si>
    <t>Asociación Internacional para la Protección de Animales, A.C.</t>
  </si>
  <si>
    <t>AIP5809253I1</t>
  </si>
  <si>
    <t>Asociación de Ingenieros Petroleros de México, A.C.</t>
  </si>
  <si>
    <t>AIP791022MZ7</t>
  </si>
  <si>
    <t>Aldea Infantil Pepita de Valle Arizpe, A.C.</t>
  </si>
  <si>
    <t>AIP871204MG0</t>
  </si>
  <si>
    <t>Albergue Infantil Los Pinos, A.C.</t>
  </si>
  <si>
    <t>AIR980326P42</t>
  </si>
  <si>
    <t>Asociación de Integración y Rehabilitación de Autistas de Ensenada, A.C.</t>
  </si>
  <si>
    <t>AIS050221FBA</t>
  </si>
  <si>
    <t>Asociación Indigenista San Antonio, A.C.</t>
  </si>
  <si>
    <t>AIS7704113Q5</t>
  </si>
  <si>
    <t>Asistencia de la Infancia Salvatierra, A.C.</t>
  </si>
  <si>
    <t>AIS8012085L7</t>
  </si>
  <si>
    <t>Albergue Infantil Salesiano, A.C.</t>
  </si>
  <si>
    <t>AIS9609024J1</t>
  </si>
  <si>
    <t>Atención Integral a la Senectud Luz Azteca, A.C.</t>
  </si>
  <si>
    <t>AIV050304P99</t>
  </si>
  <si>
    <t>Agrupación Integral Villa Mágica, I.A.P.</t>
  </si>
  <si>
    <t>AJA071212ME8</t>
  </si>
  <si>
    <t>Asociación Juarense para el Apoyo al Empleo, Vivienda y a la Pobreza para que Vivamos Mejor, A.C.</t>
  </si>
  <si>
    <t>AJA9712154VA</t>
  </si>
  <si>
    <t>Asociación Juvenil de Ayuda al Niño y al Discapacitado, A.C.</t>
  </si>
  <si>
    <t>AJC031217QG3</t>
  </si>
  <si>
    <t>Academia Jalisciense de Ciencias, A.C.</t>
  </si>
  <si>
    <t>AJE0512022Q1</t>
  </si>
  <si>
    <t>Amigos del Jardín Etnobotánico de la Ciudad de Oaxaca de Juárez, A.C.</t>
  </si>
  <si>
    <t>AJE840606UZ8</t>
  </si>
  <si>
    <t>Asociación Jema, A.C.</t>
  </si>
  <si>
    <t>AJF0704043C0</t>
  </si>
  <si>
    <t>Asociación Jalisciense de Fomento a la Educación, A.C.</t>
  </si>
  <si>
    <t>AJN040119SQ5</t>
  </si>
  <si>
    <t>Asociación para Jóvenes y Niños con Dones Especiales, A.C</t>
  </si>
  <si>
    <t>AJN900119JK0</t>
  </si>
  <si>
    <t>Albergue Jesús de Nazaret del Bajío, A.C.</t>
  </si>
  <si>
    <t>AJP950210FE6</t>
  </si>
  <si>
    <t>Apoyo a Jubilados y Pensionados del MUNJP, A.C.</t>
  </si>
  <si>
    <t>AJR9611221U5</t>
  </si>
  <si>
    <t>Asociación Julio Roldán, I.A.P.</t>
  </si>
  <si>
    <t>AJU020620FW5</t>
  </si>
  <si>
    <t>Actuemos Juntos, A.C.</t>
  </si>
  <si>
    <t>AJU971002VE1</t>
  </si>
  <si>
    <t>Aprendamos Juntos, A.C.</t>
  </si>
  <si>
    <t>AKM0602096U4</t>
  </si>
  <si>
    <t>Asociación Keter Maljut Ayuda 9, A.C.</t>
  </si>
  <si>
    <t>ALA821027LS2</t>
  </si>
  <si>
    <t>Asociación Leonesa de Adaptación del Down, A.C.</t>
  </si>
  <si>
    <t>ALC070117FS5</t>
  </si>
  <si>
    <t>Asociación Luchemos contra el Cáncer de Quiroga, Michoacán, A.C.</t>
  </si>
  <si>
    <t>ALC980313S61</t>
  </si>
  <si>
    <t>Asociación de Lucha contra el Cáncer de Aguascalientes, A.C.</t>
  </si>
  <si>
    <t>ALD900925MP9</t>
  </si>
  <si>
    <t>Asociación Leonesa para la Distrofia Muscular, A.C.</t>
  </si>
  <si>
    <t>ALE831107FQ8</t>
  </si>
  <si>
    <t>Asociación para Leer, Escuchar, Escribir y Recrear, A.C.</t>
  </si>
  <si>
    <t>ALF0404298YA</t>
  </si>
  <si>
    <t>Asociación Leonesa de la Familia del Niño, A.C.</t>
  </si>
  <si>
    <t>ALF080618AKA</t>
  </si>
  <si>
    <t>Alfeyzan, A.C.</t>
  </si>
  <si>
    <t>ALI060831RN8</t>
  </si>
  <si>
    <t>Amigos de la Letra Impresa, A.C.</t>
  </si>
  <si>
    <t>ALO070705Q14</t>
  </si>
  <si>
    <t>Asociación Latinoamericana de Organizaciones de Promoción al Desarrollo, A.C.</t>
  </si>
  <si>
    <t>ALS090721HH7</t>
  </si>
  <si>
    <t>Alas para la Superación y Desarrollo Humano, A.C.</t>
  </si>
  <si>
    <t>NAYARIT</t>
  </si>
  <si>
    <t>ALT980225KD3</t>
  </si>
  <si>
    <t>Alternare, A.C.</t>
  </si>
  <si>
    <t>AMA000823IN9</t>
  </si>
  <si>
    <t>Asociación Mexicana de Ayuda a Niños con Cáncer de Aguascalientes, A.C.</t>
  </si>
  <si>
    <t>AMA0102138R7</t>
  </si>
  <si>
    <t>Asociación Mexicana de Ayuda a Niños con Cáncer de Sonora, I.A.P.</t>
  </si>
  <si>
    <t>AMA010327A67</t>
  </si>
  <si>
    <t>Amigos de María Auxiliadora, A.C.</t>
  </si>
  <si>
    <t>AMA010509BH5</t>
  </si>
  <si>
    <t>AMANC Morelos Asociación Mexicana de Ayuda a Niños con Cáncer, A.C.</t>
  </si>
  <si>
    <t>AMA01051574A</t>
  </si>
  <si>
    <t>Asociación Mexicana de Ayuda a Niños con Cáncer Amanc Durango, A.C.</t>
  </si>
  <si>
    <t>AMA010620586</t>
  </si>
  <si>
    <t>Amigos de María, A.C.</t>
  </si>
  <si>
    <t>AMA010926235</t>
  </si>
  <si>
    <t>Asociación Mexicana de Ayuda a Niños con Cáncer de Campeche, I.A.P.</t>
  </si>
  <si>
    <t>AMA0111218G0</t>
  </si>
  <si>
    <t>Asociación Mexicana Anne Sullivan, I.A.P.</t>
  </si>
  <si>
    <t>AMA020318EJ6</t>
  </si>
  <si>
    <t>Asociación Mexiquense para la Ayuda y Respeto de Seres Especiales, I.A.P. (AMARSE)</t>
  </si>
  <si>
    <t>AMA020828E17</t>
  </si>
  <si>
    <t>Asociación Morelense de Alzheimer, A.C.</t>
  </si>
  <si>
    <t>AMA021213QR1</t>
  </si>
  <si>
    <t>Asociación Mexicana de Ayuda a Niños con Cáncer de Guerrero, A.C.</t>
  </si>
  <si>
    <t>AMA021221KD2</t>
  </si>
  <si>
    <t>AMA021223UA9</t>
  </si>
  <si>
    <t>Asociación Mexicana Auditiva Verbal Daniel Ling, A.C.</t>
  </si>
  <si>
    <t>AMA030408VE8</t>
  </si>
  <si>
    <t>Asociación Mexicana de Ayuda a Niños con Cáncer de Guanajuato, A.C.</t>
  </si>
  <si>
    <t>AMA0307239C7</t>
  </si>
  <si>
    <t>Asociación Mazahua, I.A.P.</t>
  </si>
  <si>
    <t>AMA030827FA4</t>
  </si>
  <si>
    <t>AMANC, A.C.</t>
  </si>
  <si>
    <t>AMA030827GU3</t>
  </si>
  <si>
    <t>Asociación Maltos, A.C.</t>
  </si>
  <si>
    <t>AMA031010S36</t>
  </si>
  <si>
    <t>Asociación Mexicana de Ayuda a Niños con Cáncer en Querétaro, A.C.</t>
  </si>
  <si>
    <t>AMA0403016S5</t>
  </si>
  <si>
    <t>Asociación Los Mochis Amigos, Institución de Asistencia Privada.</t>
  </si>
  <si>
    <t>AMA0501174W0</t>
  </si>
  <si>
    <t>Asociación Mexicana de Ayuda a Niños con Cáncer de San Luis Potosí, A.C.</t>
  </si>
  <si>
    <t>AMA050318PZ0</t>
  </si>
  <si>
    <t>Asociación Manuel Álvarez Bravo, A.C.</t>
  </si>
  <si>
    <t>AMA051208TQA</t>
  </si>
  <si>
    <t>Apoyo Mutuo ANKH, A.C.</t>
  </si>
  <si>
    <t>AMA080903TDA</t>
  </si>
  <si>
    <t>Asociación Mexicana de Ayuda a Niños con Cáncer de Coatzacoalcos AMANC, A.C.</t>
  </si>
  <si>
    <t>AMA081114AD3</t>
  </si>
  <si>
    <t>Asociación Mexicana de Ayuda a Niños con Cáncer del Estado de México, AMANC, I.A.P.</t>
  </si>
  <si>
    <t>AMA460703AU4</t>
  </si>
  <si>
    <t>Academia Mexicana de Artes y Ciencias Cinematográficas, A.C.</t>
  </si>
  <si>
    <t>AMA8206154A9</t>
  </si>
  <si>
    <t>Asociación Mexicana de Ayuda a Niños con Cáncer, I.A.P.</t>
  </si>
  <si>
    <t>AMA890629U11</t>
  </si>
  <si>
    <t>Alianza de Maestros, A.C.</t>
  </si>
  <si>
    <t>AMA901011S73</t>
  </si>
  <si>
    <t>Amigos del Museo de Arte Moderno, A.C.</t>
  </si>
  <si>
    <t>AMA910426L29</t>
  </si>
  <si>
    <t>Sociedad de Amigos del Museo Amparo, A.C.</t>
  </si>
  <si>
    <t>AMA920207TB7</t>
  </si>
  <si>
    <t>Amigos del Museo de Arte Contemporáneo de Oaxaca, A.C.</t>
  </si>
  <si>
    <t>AMA940914KD4</t>
  </si>
  <si>
    <t>Academia Mexicana de Auditoría Integral y al Desempeño, A.C.</t>
  </si>
  <si>
    <t>AMA950530EZ9</t>
  </si>
  <si>
    <t>Asociación Mexicana para la Audición Ayúdanos a Oír, A.C.</t>
  </si>
  <si>
    <t>AMA950731EU3</t>
  </si>
  <si>
    <t>Albergue Mazatlán, A.C.</t>
  </si>
  <si>
    <t>AMA960201HY1</t>
  </si>
  <si>
    <t>Asociación Mexicana de Amigos de la Universidad Ben Gurion en el Neguev, A.C.</t>
  </si>
  <si>
    <t>AMA980122IZ5</t>
  </si>
  <si>
    <t>Amanec, A.C.</t>
  </si>
  <si>
    <t>AMA980211F28</t>
  </si>
  <si>
    <t>Asociación Misionera de los Amigos, A.C.</t>
  </si>
  <si>
    <t>AMA980408N24</t>
  </si>
  <si>
    <t>Asociación Mexicana para Ayuda Mental en Crisis, A.C.</t>
  </si>
  <si>
    <t>AMA990223PC0</t>
  </si>
  <si>
    <t>Asociación y Morada del Anciano Desvalido, A.B.P.</t>
  </si>
  <si>
    <t>AMA991214CV7</t>
  </si>
  <si>
    <t>Asociación Mexicana de Ayuda a Niños con Cáncer Peninsular, A.C.</t>
  </si>
  <si>
    <t>AMB021008144</t>
  </si>
  <si>
    <t>Alimentado Mentes Brillantes, I.A.P.</t>
  </si>
  <si>
    <t>AMB631202LCA</t>
  </si>
  <si>
    <t>Asociación Mexicana de Bioquímica Clínica, A.C.</t>
  </si>
  <si>
    <t>AMB950606KEA</t>
  </si>
  <si>
    <t>Asociación Mexicana de Bancos de Alimentos, A.C.</t>
  </si>
  <si>
    <t>AMC010330768</t>
  </si>
  <si>
    <t>Asociación Mexicana Casa de Todos, A.C.</t>
  </si>
  <si>
    <t>AMC020204AB7</t>
  </si>
  <si>
    <t>Asociación Mexicana de Cistinosis, A.C.</t>
  </si>
  <si>
    <t>AMC020611J24</t>
  </si>
  <si>
    <t>Asociación Mexicana contra el Cáncer de Mama, A.C.</t>
  </si>
  <si>
    <t>AMC030523235</t>
  </si>
  <si>
    <t>Asociación Mexicana de Cine Digital, A.C.</t>
  </si>
  <si>
    <t>AMC0308218G6</t>
  </si>
  <si>
    <t>Asociación Mexicana contra la Psoriasis, A.C.</t>
  </si>
  <si>
    <t>AMC111223J27</t>
  </si>
  <si>
    <t>Asociación Mexicana de la Cruz Blanca Neutral, I.A.P.</t>
  </si>
  <si>
    <t>AMC4603297E6</t>
  </si>
  <si>
    <t>Asociación Mexicana de Cultura, A.C.</t>
  </si>
  <si>
    <t>AMC541027UE4</t>
  </si>
  <si>
    <t>Asociación Médica del Centro Médico ABC, A.C.</t>
  </si>
  <si>
    <t>AMC640922BQ2</t>
  </si>
  <si>
    <t>Asociación Montessori de Chihuahua, A.C.</t>
  </si>
  <si>
    <t>AMC7002178H4</t>
  </si>
  <si>
    <t>Ana María Casillas Cruz, A.C.</t>
  </si>
  <si>
    <t>AMC730804SF1</t>
  </si>
  <si>
    <t>Asociación Mexicana de Cirugía General, A.C.</t>
  </si>
  <si>
    <t>AMC770614951</t>
  </si>
  <si>
    <t>Academia Mexicana de Cirugía, A.C.</t>
  </si>
  <si>
    <t>AMC910618HU5</t>
  </si>
  <si>
    <t>Asociación Mexicana de Cirugía Endoscópica, A.C.</t>
  </si>
  <si>
    <t>AMC951208R61</t>
  </si>
  <si>
    <t>Asociación Mexicana para la Comunicación y Superación de las Personas con Discapacidad Auditiva, A.C.</t>
  </si>
  <si>
    <t>AMC970407DM8</t>
  </si>
  <si>
    <t>Academia Mexicana de Ciencias, A.C.</t>
  </si>
  <si>
    <t>AMD00020339A</t>
  </si>
  <si>
    <t>Asociación Mexicana de Diabetes Delegación Durango, A.C.</t>
  </si>
  <si>
    <t>AMD021118IZ1</t>
  </si>
  <si>
    <t>Asociación Mexicana para el Desarrollo del Folklore, A.C.</t>
  </si>
  <si>
    <t>AMD040621354</t>
  </si>
  <si>
    <t>Asociación Mexicana de Diabetes de Los Mochis, A.C.</t>
  </si>
  <si>
    <t>AMD061215B88</t>
  </si>
  <si>
    <t>Asociación Mexicana de Displasia Ectodérmica Mariana, A.C.</t>
  </si>
  <si>
    <t>AMD8409058P5</t>
  </si>
  <si>
    <t>Academia Mexicana de Derechos Humanos, A.C.</t>
  </si>
  <si>
    <t>AMD880830D69</t>
  </si>
  <si>
    <t>Asociación Mexicana de Diabetes en Jalisco, A.C.</t>
  </si>
  <si>
    <t>AMD890201Q15</t>
  </si>
  <si>
    <t>Asociación Mexicana de Diabetes en Guanajuato, A.C.</t>
  </si>
  <si>
    <t>AMD890609RH2</t>
  </si>
  <si>
    <t>Asociación Mexicana de Directivos de la Investigación Aplicada y el Desarrollo Tecnológico, A.C.</t>
  </si>
  <si>
    <t>AMD8908041C2</t>
  </si>
  <si>
    <t>Asociación Mexicana de Diabetes en San Luis Potosí, A.C.</t>
  </si>
  <si>
    <t>AMD890804C71</t>
  </si>
  <si>
    <t>Asociación Mexicana de Diabetes en Nuevo León, A.C.</t>
  </si>
  <si>
    <t>AMD9810203L2</t>
  </si>
  <si>
    <t>Adrián Mora Duhart, A.C.</t>
  </si>
  <si>
    <t>AMD9904296A9</t>
  </si>
  <si>
    <t>Asociación Mexicana de Diabetes en Chihuahua, A.C.</t>
  </si>
  <si>
    <t>AME0008016B3</t>
  </si>
  <si>
    <t>Asociación Mexicana de Esclerosis Múltiple, I.A.P.</t>
  </si>
  <si>
    <t>AME031015DL2</t>
  </si>
  <si>
    <t>AGROS México, A.C.</t>
  </si>
  <si>
    <t>AME031107T81</t>
  </si>
  <si>
    <t>Altruismo Médico, A.C.</t>
  </si>
  <si>
    <t>AME0311118G4</t>
  </si>
  <si>
    <t xml:space="preserve">Asociación Mexicana de Equitación Terapéutica, A.C. </t>
  </si>
  <si>
    <t>AME040709BW7</t>
  </si>
  <si>
    <t>Ayuda a la Mujer Embarazada, A.C.</t>
  </si>
  <si>
    <t>AME041015JW7</t>
  </si>
  <si>
    <t>Alzheimer México, I.A.P.</t>
  </si>
  <si>
    <t>AME051216IQ9</t>
  </si>
  <si>
    <t>Asociación Mexicana para el Estudio, la Prevención y la Atención a la Diabetes, A.C.</t>
  </si>
  <si>
    <t>AME070524RW9</t>
  </si>
  <si>
    <t>Ayuda Mutua Esencial, A.B.P.</t>
  </si>
  <si>
    <t>AME0710299M3</t>
  </si>
  <si>
    <t>Ame la Misericordia Eterna y Amor de Jesucristo, A.C.</t>
  </si>
  <si>
    <t>AME081211TCA</t>
  </si>
  <si>
    <t>Ayuda Mutua de Exalumnas del Sagrado Corazón de Guadalajara, A.C.</t>
  </si>
  <si>
    <t>AME4812294I3</t>
  </si>
  <si>
    <t>Antonio de Mendoza, A.C.</t>
  </si>
  <si>
    <t>AME6307192P8</t>
  </si>
  <si>
    <t>AIESEC México, A.C.</t>
  </si>
  <si>
    <t>AME7103293H5</t>
  </si>
  <si>
    <t>Asociación Mexicana de Endoscopia Gastrointestinal, A.C.</t>
  </si>
  <si>
    <t>AME8307201S7</t>
  </si>
  <si>
    <t>Asociación Mexicana de Endoscopía, Ginecología y Microcirugía, A.C.</t>
  </si>
  <si>
    <t>AME840528SU1</t>
  </si>
  <si>
    <t>Asociación Mexicana para el Estudio y Tratamiento del Autismo y otros Trastornos del Desarrollo, I.A.P.</t>
  </si>
  <si>
    <t>AME9401188V5</t>
  </si>
  <si>
    <t>Asociación Mexicana de la Enfermedad de Huntington, I.A.P.</t>
  </si>
  <si>
    <t>AME980219JT0</t>
  </si>
  <si>
    <t>Asociación Mexicana de Esclerosis Tuberosa, A.C.</t>
  </si>
  <si>
    <t>AME981119CL5</t>
  </si>
  <si>
    <t>Asociación Menorah, I.A.P.</t>
  </si>
  <si>
    <t>AMF020603IP3</t>
  </si>
  <si>
    <t>Asociación Mexicana de Fibromialgia y Síndrome de Fatiga Crónica, A.C.</t>
  </si>
  <si>
    <t>AMF0705231PA</t>
  </si>
  <si>
    <t>Asociación Michoacana de Familias con Hijos Autistas, I.A.P.</t>
  </si>
  <si>
    <t>AMF430610EK1</t>
  </si>
  <si>
    <t>The Anglo Mexican Foundation, A.C.</t>
  </si>
  <si>
    <t>AMF820104JV8</t>
  </si>
  <si>
    <t>Asociación Mexicana de Fibrosis Quística, A.C.</t>
  </si>
  <si>
    <t>AMG020826C74</t>
  </si>
  <si>
    <t>Ana María Gómez Campos, A.C.</t>
  </si>
  <si>
    <t>AMG610525954</t>
  </si>
  <si>
    <t>Asociación Mexicana de Gastroenterología, A.C.</t>
  </si>
  <si>
    <t>AMH510809C10</t>
  </si>
  <si>
    <t>Academia Mexicana de la Historia, correspondiente de la Real de Madrid, A.C.</t>
  </si>
  <si>
    <t>AMH530911NPA</t>
  </si>
  <si>
    <t>Asociación Mexicana de Hospitales, A.C.</t>
  </si>
  <si>
    <t>AMI030829F96</t>
  </si>
  <si>
    <t>Asociación Mexicana de Infertilidad, A.C.</t>
  </si>
  <si>
    <t>AMI040428HW5</t>
  </si>
  <si>
    <t>Arte el Milagro, A.C.</t>
  </si>
  <si>
    <t>AMI0501275Q1</t>
  </si>
  <si>
    <t>AMANC Michoacán, I.A.P.</t>
  </si>
  <si>
    <t>AMI830615IA0</t>
  </si>
  <si>
    <t xml:space="preserve">Asociación Mexicana de Ingeniería de Túneles y Obras Subterráneas, A.C. </t>
  </si>
  <si>
    <t>AMI9201139V9</t>
  </si>
  <si>
    <t>Albergues de México, I.A.P.</t>
  </si>
  <si>
    <t>AMI920519QN2</t>
  </si>
  <si>
    <t>Alianza Misionera Internacional, A.C.</t>
  </si>
  <si>
    <t>AMI950824FJ8</t>
  </si>
  <si>
    <t>El Arca de México, I.A.P.</t>
  </si>
  <si>
    <t>AMI961217U52</t>
  </si>
  <si>
    <t>Academia Metropolitana, I.A.P.</t>
  </si>
  <si>
    <t>AMJ050527NRA</t>
  </si>
  <si>
    <t>Ana María Janer, A.C.</t>
  </si>
  <si>
    <t>AMJ081124KU7</t>
  </si>
  <si>
    <t>Amigos del Museo José Luis Cuevas, A.C.</t>
  </si>
  <si>
    <t>AMJ560727SA7</t>
  </si>
  <si>
    <t>Asociación México Japonesa, A.C.</t>
  </si>
  <si>
    <t>AML700107A67</t>
  </si>
  <si>
    <t>Avelino Montes Linaje, A.C.</t>
  </si>
  <si>
    <t>AML711126KXA</t>
  </si>
  <si>
    <t>Asociación Montessori de la Laguna, A.C.</t>
  </si>
  <si>
    <t>AML7204246A1</t>
  </si>
  <si>
    <t>Asociación Mexicana de Lucha contra el Cáncer, A.C.</t>
  </si>
  <si>
    <t>AML970120VD3</t>
  </si>
  <si>
    <t>Asociación Mexicana de Laringectomizados, I.A.P.</t>
  </si>
  <si>
    <t>AML970528CV2</t>
  </si>
  <si>
    <t>Asociación Morelense de Lucha contra el Cáncer, A.C.</t>
  </si>
  <si>
    <t>AML970826675</t>
  </si>
  <si>
    <t>Ana María Landa y Yermo, A.C.</t>
  </si>
  <si>
    <t>AMM001004QH9</t>
  </si>
  <si>
    <t>Alianza de Ministerios de Misericordia, A.C.</t>
  </si>
  <si>
    <t>AMM050602ID5</t>
  </si>
  <si>
    <t>Asociación Maximiliano María Kolbe, I.A.P.</t>
  </si>
  <si>
    <t>AMM901003GV1</t>
  </si>
  <si>
    <t>Asociación Mexicana de Malta, A.C.</t>
  </si>
  <si>
    <t>AMM971203BY8</t>
  </si>
  <si>
    <t>Asociación Mexicana de Medicina de la Reproducción, A.C.</t>
  </si>
  <si>
    <t>AMN000903SW6</t>
  </si>
  <si>
    <t>Asociación de la Muy Noble y Leal Ciudad de Real de Catorce, A.C.</t>
  </si>
  <si>
    <t>AMN001023JW7</t>
  </si>
  <si>
    <t>Alimentos para los más Necesitados de León, A.C.</t>
  </si>
  <si>
    <t>AMN050928CL0</t>
  </si>
  <si>
    <t>Asociacion Mexicana Na' Amat, A.C.</t>
  </si>
  <si>
    <t>AMN980603R2A</t>
  </si>
  <si>
    <t>AGMISI de México para las Naciones, A.C.</t>
  </si>
  <si>
    <t>AMO730320NMA</t>
  </si>
  <si>
    <t>AMOSAC, A.C.</t>
  </si>
  <si>
    <t>AMO960521689</t>
  </si>
  <si>
    <t>Amigos del Museo del Obispado, A.C.</t>
  </si>
  <si>
    <t>AMP021217F99</t>
  </si>
  <si>
    <t>Asociación Mexicana para la Prevención de Insuficiencia Cardiaca, A.C.</t>
  </si>
  <si>
    <t>AMP0702218I9</t>
  </si>
  <si>
    <t>Asociación Mexicana en Pro de la Familia, Cultura y Bienestar Social, A.C.</t>
  </si>
  <si>
    <t>AMP070404353</t>
  </si>
  <si>
    <t>Amigos del Museo de los Pintores Oaxaqueños, A.C.</t>
  </si>
  <si>
    <t>AMP080221634</t>
  </si>
  <si>
    <t>Asociación Mujer en Pro de la Nutrición, I.A.P.</t>
  </si>
  <si>
    <t>AMP600514PY8</t>
  </si>
  <si>
    <t>Asociación Mexicana Pro Niño Retardado, A.C.</t>
  </si>
  <si>
    <t>AMP6402258K3</t>
  </si>
  <si>
    <t>Asociación Mexicana Pro-Educación y Beneficencia, A.C.</t>
  </si>
  <si>
    <t>AMP6908148K2</t>
  </si>
  <si>
    <t>Academia Mexicana de Pediatría, A.C.</t>
  </si>
  <si>
    <t>AMP730427CK3</t>
  </si>
  <si>
    <t>Asociación Mexicana para la Práctica, Investigación y Enseñanza del Psicoanálisis, A.C.</t>
  </si>
  <si>
    <t>AMP770712H89</t>
  </si>
  <si>
    <t>Asociación Mexicana Pro-Colegios del Mundo Unido, A.C.</t>
  </si>
  <si>
    <t>AMP830627ML5</t>
  </si>
  <si>
    <t>Asociación Mexicana de Promoción y Cultura Social, A.C.</t>
  </si>
  <si>
    <t>AMP850419U45</t>
  </si>
  <si>
    <t>Academia de Música del Palacio de Minería, A.C.</t>
  </si>
  <si>
    <t>AMQ990714JHA</t>
  </si>
  <si>
    <t>Asociación Manos que Ayudan, I.A.P.</t>
  </si>
  <si>
    <t>AMR870807FS0</t>
  </si>
  <si>
    <t>Asociación Mexicana de la Retinitis Pigmentosa y Enfermedades de la Retina, A.B.P.</t>
  </si>
  <si>
    <t>AMR961002G56</t>
  </si>
  <si>
    <t>Sociedad de Amigos del Museo Regional de Querétaro, A.C.</t>
  </si>
  <si>
    <t>AMS000818526</t>
  </si>
  <si>
    <t>Asociación de Madres Solteras y Niños con Parálisis Cerebral, A.C.</t>
  </si>
  <si>
    <t>AMS040707JI3</t>
  </si>
  <si>
    <t>Albergue para Migrantes San Juan Bosco, I.A.P.</t>
  </si>
  <si>
    <t>AMS050815BM8</t>
  </si>
  <si>
    <t>Asociación Mexicana para la Seguridad Ciudadana, A.C.</t>
  </si>
  <si>
    <t>AMS060424T42</t>
  </si>
  <si>
    <t>Asociación Mexicana para la Superación Integral de la Familia Regional Guaymas, I.A.P.</t>
  </si>
  <si>
    <t>AMS070621BU8</t>
  </si>
  <si>
    <t>Apoyo Médico Salud en Ti, A.C.</t>
  </si>
  <si>
    <t>AMS850129EDA</t>
  </si>
  <si>
    <t>Asociación Mexicana de Salud Bucal, I.A.P.</t>
  </si>
  <si>
    <t>AMS860703LY1</t>
  </si>
  <si>
    <t>Asociación Mexicana para la Superación Integral de la Familia, Delegación Hermosillo, A.C.</t>
  </si>
  <si>
    <t>AMS8610149W1</t>
  </si>
  <si>
    <t>Asociación Mexicana para la Superación Integral de la Familia León, A.C.</t>
  </si>
  <si>
    <t>AMS8610216G7</t>
  </si>
  <si>
    <t>Asociación Mexicana para la Superación Integral de la Familia de Occidente, A.C.</t>
  </si>
  <si>
    <t>AMT8407047X3</t>
  </si>
  <si>
    <t>Asociación Mexicana de Transformación Rural y Urbana, A.C.</t>
  </si>
  <si>
    <t>AMU0103069IA</t>
  </si>
  <si>
    <t>Alternativas para la Mujer, I.A.P.</t>
  </si>
  <si>
    <t>AMU020905RM4</t>
  </si>
  <si>
    <t>Agrupación de Mujeres Unidas por Nuestro Estado, A.C.</t>
  </si>
  <si>
    <t>AMU041007AB4</t>
  </si>
  <si>
    <t>Adicciones y Mujeres, A.C.</t>
  </si>
  <si>
    <t>AMU070806M81</t>
  </si>
  <si>
    <t>Ayuda para el Mundo, A.C.</t>
  </si>
  <si>
    <t>AMU0708082A5</t>
  </si>
  <si>
    <t xml:space="preserve">Asociación Mundial de Universidades para Estudios Científicos sobre el Fútbol, A.C. </t>
  </si>
  <si>
    <t>AMV040224D8A</t>
  </si>
  <si>
    <t>Sociedad de Amigos del Museo del Vidrio, A.C.</t>
  </si>
  <si>
    <t>AMW900614HU6</t>
  </si>
  <si>
    <t>Asociación Maka Weiner, I.A.P.</t>
  </si>
  <si>
    <t>ANA021118H82</t>
  </si>
  <si>
    <t>Asociación Nacional de Artistas con Discapacidad, A.C.</t>
  </si>
  <si>
    <t>ANA080112GS1</t>
  </si>
  <si>
    <t>Altata Natura, I.A.P.</t>
  </si>
  <si>
    <t>ANA830831KJ6</t>
  </si>
  <si>
    <t>Academia Nacional de Arquitectura de la Sociedad de Arquitectos Mexicanos, A.C.</t>
  </si>
  <si>
    <t>ANA900719R16</t>
  </si>
  <si>
    <t>ADMIC Nacional, A.C.</t>
  </si>
  <si>
    <t>ANC031125284</t>
  </si>
  <si>
    <t>Abriendo Nuevos Caminos, A.C.</t>
  </si>
  <si>
    <t>ANC060420LW3</t>
  </si>
  <si>
    <t>Alianza Nacional contra el Desempleo, Falta de Vivienda, Apoyo a los Discapacitados, Apoyo al Campo y a la Inseguridad, A.C.</t>
  </si>
  <si>
    <t>ANC5601148H3</t>
  </si>
  <si>
    <t>Asilo de Niños y Casa Hogar, I.B.P.</t>
  </si>
  <si>
    <t>ANC9109271LA</t>
  </si>
  <si>
    <t>Amigos de los Niños de Cabo San Lucas, A.C.</t>
  </si>
  <si>
    <t>AND051020RX6</t>
  </si>
  <si>
    <t>ANDIEL, A.C.</t>
  </si>
  <si>
    <t>AND8308222C1</t>
  </si>
  <si>
    <t>Asilo para Niños Dávalos Cárdenas, I.A.P.</t>
  </si>
  <si>
    <t>ANE010919275</t>
  </si>
  <si>
    <t>Auxilio a Niños con Enfermedades Reumáticas, A.B.P.</t>
  </si>
  <si>
    <t>ANE030324IJ1</t>
  </si>
  <si>
    <t>Alianza Nacional por las Enfermedades Mentales, A.C.</t>
  </si>
  <si>
    <t>ANF960415J12</t>
  </si>
  <si>
    <t>Albergue Niños del Futuro el Buen Samaritano, A.C.</t>
  </si>
  <si>
    <t>ANF980216PS5</t>
  </si>
  <si>
    <t>Asociación del Niño Feliz, A.C.</t>
  </si>
  <si>
    <t>ANH95082598A</t>
  </si>
  <si>
    <t>Asociación Nuestro Hogar Anar México, I.A.P.</t>
  </si>
  <si>
    <t>ANI0207121H2</t>
  </si>
  <si>
    <t>Asociación Nacional para la Integración de Ciegos y Débiles Visuales, A.C.</t>
  </si>
  <si>
    <t>ANI050809H28</t>
  </si>
  <si>
    <t>Antenas por los Niños, A.C.</t>
  </si>
  <si>
    <t>ANI940209N28</t>
  </si>
  <si>
    <t>Alianza Nidjei Israel, I.A.P.</t>
  </si>
  <si>
    <t>ANI941020AL7</t>
  </si>
  <si>
    <t>La Alegría de los Niños, I.A.P.</t>
  </si>
  <si>
    <t>ANI9911088A0</t>
  </si>
  <si>
    <t>Academia Nacional de Investigación y Desarrollo, A.C.</t>
  </si>
  <si>
    <t>ANL971029973</t>
  </si>
  <si>
    <t>Asociación Nayarita de Lucha contra el Cáncer, A.C.</t>
  </si>
  <si>
    <t>ANM550714RB3</t>
  </si>
  <si>
    <t>Academia Nacional de Medicina de México, A.C.</t>
  </si>
  <si>
    <t>ANP771216E40</t>
  </si>
  <si>
    <t>Asociación Nacional Pro-Superación Personal, A.C.</t>
  </si>
  <si>
    <t>ANS050801AC8</t>
  </si>
  <si>
    <t>Asociación Nacional de Síndrome de Williams, A.C.</t>
  </si>
  <si>
    <t>ANS050827P21</t>
  </si>
  <si>
    <t>Aquí Nadie Se Rinde, A.C.</t>
  </si>
  <si>
    <t>ANS810212FV6</t>
  </si>
  <si>
    <t>Asilo de Nuestra Señora de Ocotlán, A.C.</t>
  </si>
  <si>
    <t>ANS850228NR6</t>
  </si>
  <si>
    <t>Asociación Nuestra Señora de la Paz para Niños Débiles Mentales Profundos, I.A.P.</t>
  </si>
  <si>
    <t>ANS9710064W7</t>
  </si>
  <si>
    <t>Asociación Nacional de Servicio Voluntario, A.C.</t>
  </si>
  <si>
    <t>ANT920117PV9</t>
  </si>
  <si>
    <t>Asociación para los Niños de Tijuana, A.C.</t>
  </si>
  <si>
    <t>ANU980112QX8</t>
  </si>
  <si>
    <t>Amanecer Nuevamente, A.C.</t>
  </si>
  <si>
    <t>ANX0401162E3</t>
  </si>
  <si>
    <t>Area Mac Norte, A.C.</t>
  </si>
  <si>
    <t>ANX040922LM3</t>
  </si>
  <si>
    <t>Alianza Nopaluquense, A.C.</t>
  </si>
  <si>
    <t>AOB8304085Z7</t>
  </si>
  <si>
    <t>Amiga de la Obrera, A.C.</t>
  </si>
  <si>
    <t>AOI550829BZ2</t>
  </si>
  <si>
    <t>Asociación Ormsby, I.A.P.</t>
  </si>
  <si>
    <t>AOI891211QS8</t>
  </si>
  <si>
    <t>Asociación para la Orientación e Integración de la Familia, I.A.P.</t>
  </si>
  <si>
    <t>AON080110RE5</t>
  </si>
  <si>
    <t>Anig Onehom, A.C.</t>
  </si>
  <si>
    <t>AOP0005095JA</t>
  </si>
  <si>
    <t>Asociación Orizaba Propone, A.C.</t>
  </si>
  <si>
    <t>AOP040427L48</t>
  </si>
  <si>
    <t>Sociedad de Amigos de la Ópera, A.C.</t>
  </si>
  <si>
    <t>AOP040520NK3</t>
  </si>
  <si>
    <t>Andale para Oir Padres de Niños Sordos, A.C.</t>
  </si>
  <si>
    <t>AOP080327QB5</t>
  </si>
  <si>
    <t>Agrupaciones y Organizaciones Populares Cenopistas, A.C.</t>
  </si>
  <si>
    <t>AOP930921EW2</t>
  </si>
  <si>
    <t>Ayuda y Optimismo, A.C.</t>
  </si>
  <si>
    <t>AOS970114KB7</t>
  </si>
  <si>
    <t>Asociación para la Operación y Servicio Óptimo de la Aduana de Colombia, Nuevo León, A.C.</t>
  </si>
  <si>
    <t>AOS970217PF7</t>
  </si>
  <si>
    <t>Asociación para la Operación y Servicio Optimo de la Aduana de Monterrey Nuevo León, A.C.</t>
  </si>
  <si>
    <t>APA000124RH7</t>
  </si>
  <si>
    <t>Arte en el Parque, A.C.</t>
  </si>
  <si>
    <t>APA050316CT7</t>
  </si>
  <si>
    <t>Sociedad Asistencial Panamericana, A.C.</t>
  </si>
  <si>
    <t>APA050316SN3</t>
  </si>
  <si>
    <t>Sociedad de Asistencia Panamericana, I.A.P.</t>
  </si>
  <si>
    <t>APA071112LP4</t>
  </si>
  <si>
    <t>Asociación para la Preparación de Acupunturista Indígenas APAI, A.C.</t>
  </si>
  <si>
    <t>APA740130K2A</t>
  </si>
  <si>
    <t>Asociación Pro Ayuda Familiar, A.C.</t>
  </si>
  <si>
    <t>APA750821PP5</t>
  </si>
  <si>
    <t>Asilo Pablo Anda, A.C.</t>
  </si>
  <si>
    <t>APA830803NC7</t>
  </si>
  <si>
    <t>Asociación Poblana de Apoyo a Personas con Problemas Oncohematológicos, A.C.</t>
  </si>
  <si>
    <t>APA941116HR5</t>
  </si>
  <si>
    <t>Asociación Pro Autismo, A.C.</t>
  </si>
  <si>
    <t>APA960506CE9</t>
  </si>
  <si>
    <t>Alternativas Pacíficas, A.C.</t>
  </si>
  <si>
    <t>APB0508088DA</t>
  </si>
  <si>
    <t>Asociación Pro Bomberos de Tijuana, A.C.</t>
  </si>
  <si>
    <t>APB06091469A</t>
  </si>
  <si>
    <t>Albergue la Posada de Belén, A.C.</t>
  </si>
  <si>
    <t>APB061214LY3</t>
  </si>
  <si>
    <t>Asociación Pro Bruno, A.C.</t>
  </si>
  <si>
    <t>APC020623GL8</t>
  </si>
  <si>
    <t>Asociación de Personas con Capacidades Diferentes Lic. Digna Ochoa y Placido, A.C.</t>
  </si>
  <si>
    <t>APC790815QF5</t>
  </si>
  <si>
    <t>Asilo Particular de Caridad para Ancianos, F.B.P.</t>
  </si>
  <si>
    <t>APC9002164G4</t>
  </si>
  <si>
    <t>Asociación de Promoción Cultural del Pacífico, A.C.</t>
  </si>
  <si>
    <t>APC9004022T2</t>
  </si>
  <si>
    <t>Academias Populares para la Capacitación Doméstica, A.C.</t>
  </si>
  <si>
    <t>APC910426VC2</t>
  </si>
  <si>
    <t>Asociación Programa Compartamos, I.A.P.</t>
  </si>
  <si>
    <t>APC930423Q55</t>
  </si>
  <si>
    <t>Asociación de Padres y Compadres, I.A.P.</t>
  </si>
  <si>
    <t>APD051108SP2</t>
  </si>
  <si>
    <t>Asociación para Personas con Discapacidad Vargas, A.C.</t>
  </si>
  <si>
    <t>APD840620BX8</t>
  </si>
  <si>
    <t>Asociación para la Protección y Defensa del Menor, A.C.</t>
  </si>
  <si>
    <t>APD9501273AA</t>
  </si>
  <si>
    <t>Asociación Pro Dignificación del Individuo de la 3a. Edad, A.C.</t>
  </si>
  <si>
    <t>APD950503RK5</t>
  </si>
  <si>
    <t>Asociación de Padres para el Desarrollo de sus Hijos con Lesión Orgánica y Problemas de Aprendizaje Guadalupe Chalma, A.C.</t>
  </si>
  <si>
    <t>APE740115G84</t>
  </si>
  <si>
    <t>Asociación para la Protección de Enfermos Desamparados Especialmente Incurables, A.C.</t>
  </si>
  <si>
    <t>APF830317BG5</t>
  </si>
  <si>
    <t>Asociación de Padres de Familia con Niños Down, A.C.</t>
  </si>
  <si>
    <t>APF9312132E9</t>
  </si>
  <si>
    <t>Asociación de Padres de Familia con Hijos Deficientes Mentales de Benito Juárez, A.C.</t>
  </si>
  <si>
    <t>APH900509L92</t>
  </si>
  <si>
    <t>Asociación de Padres con Hijos Autistas, A.C.</t>
  </si>
  <si>
    <t>APH9904136E1</t>
  </si>
  <si>
    <t>Asociación de Padres de Hijos Autistas de Gto., A.C.</t>
  </si>
  <si>
    <t>API030617KL3</t>
  </si>
  <si>
    <t>Asociación Protectora Infantil Maranatha, A.C.</t>
  </si>
  <si>
    <t>API980514185</t>
  </si>
  <si>
    <t>Asociación Pro Indígena, A.C.</t>
  </si>
  <si>
    <t>APL070723MJA</t>
  </si>
  <si>
    <t>Asociación Padre Luis Tezza, A.C.</t>
  </si>
  <si>
    <t>APL970131TQ5</t>
  </si>
  <si>
    <t>Asociación Programa Lazos, I.A.P.</t>
  </si>
  <si>
    <t>APM010528117</t>
  </si>
  <si>
    <t>Asociación Promujer de México, A.C.</t>
  </si>
  <si>
    <t>APM070321446</t>
  </si>
  <si>
    <t>Asociación Pro Música de Monterrey, A.C.</t>
  </si>
  <si>
    <t>APM0704235U1</t>
  </si>
  <si>
    <t>Asociación Parkinson y Movimientos Anormales México, A.C.</t>
  </si>
  <si>
    <t>APM660707P23</t>
  </si>
  <si>
    <t>Asociación Psiquiátrica Mexicana, A.C.</t>
  </si>
  <si>
    <t>APM9012122S3</t>
  </si>
  <si>
    <t>Asociación para la Protección de Menores Enfermos, I.A.P.</t>
  </si>
  <si>
    <t>APM9207112N2</t>
  </si>
  <si>
    <t>Asociación Pedagógica para la Modificación de la Conducta APMC, A.C.</t>
  </si>
  <si>
    <t>APM940606AF2</t>
  </si>
  <si>
    <t>Asociación de Personas de Mérito Excepcional de Zapotlanejo, A.C.</t>
  </si>
  <si>
    <t>APN920219GT0</t>
  </si>
  <si>
    <t>Asociación Protectora de Niños con Cáncer de Ciudad Juárez, A.C.</t>
  </si>
  <si>
    <t>APN9209258K2</t>
  </si>
  <si>
    <t>Asociación Pro-Niños con Leucemia de La Laguna, A.C.</t>
  </si>
  <si>
    <t>APN940729231</t>
  </si>
  <si>
    <t>Asociación de Padres de Niños Mentalmente Inhabilitados, A.C.</t>
  </si>
  <si>
    <t>APN961107PMA</t>
  </si>
  <si>
    <t>Asociación Pro Niños Excepcionales, A.C.</t>
  </si>
  <si>
    <t>APN980219FC2</t>
  </si>
  <si>
    <t>Asociación de Padres de Niños con Cáncer y Leucemia de Ciudad Juárez, A.C.</t>
  </si>
  <si>
    <t>APN9902154P4</t>
  </si>
  <si>
    <t>Abriendo Puertas a la Niñez, A.C.</t>
  </si>
  <si>
    <t>APO030930C42</t>
  </si>
  <si>
    <t>Asociación Psicoanalítica de Orientación Lacaniana, A.C.</t>
  </si>
  <si>
    <t>APO041220J50</t>
  </si>
  <si>
    <t>Apollame, I.A.P.</t>
  </si>
  <si>
    <t>APO641203TW9</t>
  </si>
  <si>
    <t>Ateneo Potosino, A.C.</t>
  </si>
  <si>
    <t>APP010905JH0</t>
  </si>
  <si>
    <t>Asociación Poblana Pro Trasplante de Riñón, A.C.</t>
  </si>
  <si>
    <t>APP020917IA7</t>
  </si>
  <si>
    <t>Asociación Potosina de Personas con Discapacidades Diferentes, A.C.</t>
  </si>
  <si>
    <t>APP870506G76</t>
  </si>
  <si>
    <t>Asociación Potosina Pro-Paralítico Cerebral, A.C.</t>
  </si>
  <si>
    <t>APP870822TG0</t>
  </si>
  <si>
    <t>Asociación Pro Personas con Parálisis Cerebral de Culiacán, I.A.P.</t>
  </si>
  <si>
    <t>APP880217119</t>
  </si>
  <si>
    <t>Alternativas y Procesos de Participación Social, A.C.</t>
  </si>
  <si>
    <t>APP880428MF7</t>
  </si>
  <si>
    <t>Asociación Padre Pro, I.A.P.</t>
  </si>
  <si>
    <t>APP910107L68</t>
  </si>
  <si>
    <t>Asociación Pro Personas con Parálisis Cerebral Fresnillo, A.C.</t>
  </si>
  <si>
    <t>APP9209226AA</t>
  </si>
  <si>
    <t>Asociación de Padres de Personas con Necesidades Especiales, A.C.</t>
  </si>
  <si>
    <t>APP9401116ZA</t>
  </si>
  <si>
    <t>Asociación Pro-Personas con Problemas Neuro-Cerebrales, A.C.</t>
  </si>
  <si>
    <t>APP990325SB6</t>
  </si>
  <si>
    <t>Asociación de Padres de Personas con Discapacidad Auditiva de Durango, A.C.</t>
  </si>
  <si>
    <t>APR060213J16</t>
  </si>
  <si>
    <t>Altruismo por Poza Rica y la Región, A.C.</t>
  </si>
  <si>
    <t>APR371118NX4</t>
  </si>
  <si>
    <t>Asilo Primavera, I.A.P.</t>
  </si>
  <si>
    <t>APR9707089X1</t>
  </si>
  <si>
    <t>Aproase, A.C.</t>
  </si>
  <si>
    <t>APS8411058Z9</t>
  </si>
  <si>
    <t>Agrupación Pro Senectud de Celaya, A.C.</t>
  </si>
  <si>
    <t>APS8805242S8</t>
  </si>
  <si>
    <t>Asociación Pro-Salud del Bajío, A.C.</t>
  </si>
  <si>
    <t>APS921112H10</t>
  </si>
  <si>
    <t>Asociación Pro Superación de Niños Down, A.C.</t>
  </si>
  <si>
    <t>APS980224NH0</t>
  </si>
  <si>
    <t>Asociación de Profesionistas de la Salud en Ciudad Obregón, I.A.P.</t>
  </si>
  <si>
    <t>APT9612169Z0</t>
  </si>
  <si>
    <t>Asociación de Padres para el Tratamiento del Autismo, El Niño Oculto, A.C.</t>
  </si>
  <si>
    <t>APU0005315TA</t>
  </si>
  <si>
    <t>Asociación Pueblos Unidos, A.C.</t>
  </si>
  <si>
    <t>APV89020919A</t>
  </si>
  <si>
    <t>Asociación de Promotores Voluntarios del Instituto Nacional de Neurología y Neurocirugía, A.C.</t>
  </si>
  <si>
    <t>AQI970421LG5</t>
  </si>
  <si>
    <t>El Arca en Querétaro, I.A.P.</t>
  </si>
  <si>
    <t>AQU0203041V6</t>
  </si>
  <si>
    <t>Apac Querétaro, I.A.P.</t>
  </si>
  <si>
    <t>AQU960313QN8</t>
  </si>
  <si>
    <t>Abel Quezada, A.C.</t>
  </si>
  <si>
    <t>AQY001128LF1</t>
  </si>
  <si>
    <t>Ayúdame que Yo También Soy Mexicano, A.C.</t>
  </si>
  <si>
    <t>ARA841024LD8</t>
  </si>
  <si>
    <t>Almacén de Recursos para la Asistencia de Familias Marginadas en el Valle de Mexicali, A.C.</t>
  </si>
  <si>
    <t>ARB940504PH8</t>
  </si>
  <si>
    <t>Asociación Rafael Banquels, A.C.</t>
  </si>
  <si>
    <t>ARD040227419</t>
  </si>
  <si>
    <t>Administración de Recursos para Discapacidad, A.C.</t>
  </si>
  <si>
    <t>ARE951215TQ6</t>
  </si>
  <si>
    <t>Adictos en Recuperación, A.C.</t>
  </si>
  <si>
    <t>ARE9703174G6</t>
  </si>
  <si>
    <t>Asociación Regiomontana de Esclerosis Múltiple, A.B.P.</t>
  </si>
  <si>
    <t>ARF990624P44</t>
  </si>
  <si>
    <t>Asociación Regiomontana de Fibrosis Quística, A.C.</t>
  </si>
  <si>
    <t>ARN030717S57</t>
  </si>
  <si>
    <t>Amigos del Recién Nacido, I.A.P.</t>
  </si>
  <si>
    <t>ARN990505H12</t>
  </si>
  <si>
    <t>Asociación Regiomontana de Niños Autistas, A.B.P.</t>
  </si>
  <si>
    <t>ARP670412MS1</t>
  </si>
  <si>
    <t>Asistencia y Ropero del Pobre, A.C.</t>
  </si>
  <si>
    <t>ARP951128B75</t>
  </si>
  <si>
    <t>Asociación de Refugio y Protección de Animales, I.A.P.</t>
  </si>
  <si>
    <t>ARR0705073I5</t>
  </si>
  <si>
    <t>Asociados en la Rehabilitación y Recreación con Equinoterapia, A.C.</t>
  </si>
  <si>
    <t>ART020429R66</t>
  </si>
  <si>
    <t>Artescénica, A.C.</t>
  </si>
  <si>
    <t>ART611010QT6</t>
  </si>
  <si>
    <t>Arte, A.C.</t>
  </si>
  <si>
    <t>ART6902219U2</t>
  </si>
  <si>
    <t>Radiodifusoras y Televisoras de Occidente, A.C.</t>
  </si>
  <si>
    <t>ARU080507GT3</t>
  </si>
  <si>
    <t>Alma Rural, A.C.</t>
  </si>
  <si>
    <t>ASA0202197K5</t>
  </si>
  <si>
    <t>AMANC-Sólo por Ayudar, A.C.</t>
  </si>
  <si>
    <t>ASA0603167W8</t>
  </si>
  <si>
    <t>Asociación San Andrés Pescador, A.C.</t>
  </si>
  <si>
    <t>ASA060913UW0</t>
  </si>
  <si>
    <t>Alimentación para la Salud APSA, A.C.</t>
  </si>
  <si>
    <t>ASA930113S67</t>
  </si>
  <si>
    <t>Apoyo a los San Miguelenses Ancianos del Alma, A.C.</t>
  </si>
  <si>
    <t>ASA941202HF2</t>
  </si>
  <si>
    <t>Asociación Sonorense de Alzheimer y Enfermedades Similares, A.C.</t>
  </si>
  <si>
    <t>ASA990913NL9</t>
  </si>
  <si>
    <t>Asociación Sinaloense de Autismo, I.A.P.</t>
  </si>
  <si>
    <t>ASB010627M93</t>
  </si>
  <si>
    <t>Asociación de Salud y Bienestar Social de la Mujer y su Familia, A.C.</t>
  </si>
  <si>
    <t>ASC050706IMA</t>
  </si>
  <si>
    <t>Aportando a su Calidad de Vida, A.C.</t>
  </si>
  <si>
    <t>ASC0703073H3</t>
  </si>
  <si>
    <t>Anrod School, A.C.</t>
  </si>
  <si>
    <t>ASD0403153R9</t>
  </si>
  <si>
    <t>Ayuda Social Devlyn, A.C.</t>
  </si>
  <si>
    <t>ASD940316NI5</t>
  </si>
  <si>
    <t>Asociación Sonorense de Diabetes, I.A.P.</t>
  </si>
  <si>
    <t>ASE011019HP8</t>
  </si>
  <si>
    <t>Afectividad y Sexualidad, A.C.</t>
  </si>
  <si>
    <t>ASE8707065B7</t>
  </si>
  <si>
    <t>Ayuda y Servicio, A.C.</t>
  </si>
  <si>
    <t>ASF000525JZ6</t>
  </si>
  <si>
    <t>Amigos sin Frontera, A.C.</t>
  </si>
  <si>
    <t>ASF080811UV5</t>
  </si>
  <si>
    <t>Ángeles sin Fronteras de Tapachula, A.C.</t>
  </si>
  <si>
    <t>ASF210719Q13</t>
  </si>
  <si>
    <t>The American School Foundation, A.C.</t>
  </si>
  <si>
    <t>ASF4404224G8</t>
  </si>
  <si>
    <t>American School Foundation of Monterrey, A.C.</t>
  </si>
  <si>
    <t>ASF560417BA3</t>
  </si>
  <si>
    <t>The American School Foundation of Guadalajara, A.C.</t>
  </si>
  <si>
    <t>ASF950322GY8</t>
  </si>
  <si>
    <t>Asociación de Superación Familiar de México, A.C.</t>
  </si>
  <si>
    <t>ASH0506207C0</t>
  </si>
  <si>
    <t>Apoyo Social Hidrosina, A.C.</t>
  </si>
  <si>
    <t>ASI980228174</t>
  </si>
  <si>
    <t>Asociación Santa Inés, A.C.</t>
  </si>
  <si>
    <t>ASI990511DHA</t>
  </si>
  <si>
    <t>Sociedad Artística Sinaloense, A.C.</t>
  </si>
  <si>
    <t>ASJ021021CU9</t>
  </si>
  <si>
    <t>Asilo San Juan Diego, A.C.</t>
  </si>
  <si>
    <t>ASJ860605LE9</t>
  </si>
  <si>
    <t>Asilo de San Juan de Dios, A.C.</t>
  </si>
  <si>
    <t>ASK8606053X2</t>
  </si>
  <si>
    <t>Amigos de Sian Ka'an, A.C.</t>
  </si>
  <si>
    <t>ASL001026P21</t>
  </si>
  <si>
    <t>Asociación de Servicios Legales, A.C.</t>
  </si>
  <si>
    <t>ASL9304307N1</t>
  </si>
  <si>
    <t>ADMIC San Luis Potosí, A.C.</t>
  </si>
  <si>
    <t>ASM4302244H3</t>
  </si>
  <si>
    <t>Asociación de Scouts de México, A.C.</t>
  </si>
  <si>
    <t>ASM900130M52</t>
  </si>
  <si>
    <t>Asociación Senil Morelense Otilio Montaño, A.C.</t>
  </si>
  <si>
    <t>ASM901205SB6</t>
  </si>
  <si>
    <t>Asociación de Superación por México, A.C.</t>
  </si>
  <si>
    <t>ASM960713GZ4</t>
  </si>
  <si>
    <t>Asociación Santa María de Guadalupe, A.C.</t>
  </si>
  <si>
    <t>ASN930729MI7</t>
  </si>
  <si>
    <t>Ayuda y Solidaridad con las Niñas de la Calle, I.A.P.</t>
  </si>
  <si>
    <t>ASP010123NG3</t>
  </si>
  <si>
    <t>Asociación Sonorense de Padres de Niños Autistas, I.A.P.</t>
  </si>
  <si>
    <t>ASP0503163C9</t>
  </si>
  <si>
    <t>Asociación Sudcaliforniana de Personas con Discapacidad Visual, A.C.</t>
  </si>
  <si>
    <t>ASP9105146G5</t>
  </si>
  <si>
    <t>Asociación Sonorense Pro-Personas con Parálisis Cerebral, I.A.P.</t>
  </si>
  <si>
    <t>ASS070226210</t>
  </si>
  <si>
    <t>Asilo San Sebastián, I.A.P.</t>
  </si>
  <si>
    <t>ASS950711AL9</t>
  </si>
  <si>
    <t>Asociación Sonorense para la Salud Reproductiva, A.C.</t>
  </si>
  <si>
    <t>ASS9710092U5</t>
  </si>
  <si>
    <t>Asociación Social de Servicio Integral, A.C.</t>
  </si>
  <si>
    <t>AST0004269TA</t>
  </si>
  <si>
    <t>Asociación Santa Teresa de Jesús, A.B.P.</t>
  </si>
  <si>
    <t>AST020114CBA</t>
  </si>
  <si>
    <t xml:space="preserve">Asociación de Síndrome de Turner México, A.C. </t>
  </si>
  <si>
    <t>AST6610158G9</t>
  </si>
  <si>
    <t>Asociación Social de Torreón, A.C.</t>
  </si>
  <si>
    <t>ASV771104AR0</t>
  </si>
  <si>
    <t>Asilo San Vicente A.C.</t>
  </si>
  <si>
    <t>ASV781018849</t>
  </si>
  <si>
    <t>Albergue de San Vicente de Mérida, A.C.</t>
  </si>
  <si>
    <t>ASV9107205NA</t>
  </si>
  <si>
    <t>Asilo San Vicente de Atotonilco el Alto, A.C.</t>
  </si>
  <si>
    <t>ASZ9501117D0</t>
  </si>
  <si>
    <t>Asociación Social Zicuicho, A.C.</t>
  </si>
  <si>
    <t>ATA050221860</t>
  </si>
  <si>
    <t>Asentamientos Tarahumares, A.C.</t>
  </si>
  <si>
    <t>ATA970507CC1</t>
  </si>
  <si>
    <t>Aprendiendo a Través del Arte, A.C.</t>
  </si>
  <si>
    <t>ATC090403163</t>
  </si>
  <si>
    <t>ACCIONA Transformando Caminos para SER y HACER, A.C.</t>
  </si>
  <si>
    <t>ATC870531JH1</t>
  </si>
  <si>
    <t>Asociación Técnico Cultural Garza Barragán, S.C.</t>
  </si>
  <si>
    <t>ATC990608MG5</t>
  </si>
  <si>
    <t>Ancianos de Tangancicuaro “Club un Rayo de Luz”, I.A.P.</t>
  </si>
  <si>
    <t>ATE081023SH2</t>
  </si>
  <si>
    <t>Alter Terra, A.C.</t>
  </si>
  <si>
    <t>ATG0702138D6</t>
  </si>
  <si>
    <t>Ángeles en la Tierra, Granja, Escuela y Albergue, A.C.</t>
  </si>
  <si>
    <t>ATI080111KA6</t>
  </si>
  <si>
    <t>Ángeles de la Tierra, I.A.P.</t>
  </si>
  <si>
    <t>ATI880526J15</t>
  </si>
  <si>
    <t>Ayuda a Todos, I.A.P.</t>
  </si>
  <si>
    <t>ATI9111254D6</t>
  </si>
  <si>
    <t>Asociación Tutelar, I.A.P.</t>
  </si>
  <si>
    <t>ATK0003158U5</t>
  </si>
  <si>
    <t>Asociación Tumben Kinam, A.C.</t>
  </si>
  <si>
    <t>ATN971216UY9</t>
  </si>
  <si>
    <t>Albergue Temporal Nuestra Señora de San Juan, A.C.</t>
  </si>
  <si>
    <t>ATO950407FM9</t>
  </si>
  <si>
    <t>Alimento para Todos, I.A.P.</t>
  </si>
  <si>
    <t>ATP0503096D2</t>
  </si>
  <si>
    <t>Asociación Tech Palewi, A.C.</t>
  </si>
  <si>
    <t>ATR911121KQ0</t>
  </si>
  <si>
    <t>Albergue El Trébol, A.C.</t>
  </si>
  <si>
    <t>ATS031030PX6</t>
  </si>
  <si>
    <t>Abuelos Trabajando por Sonora, I.A.P.</t>
  </si>
  <si>
    <t>ATS070403CH3</t>
  </si>
  <si>
    <t>Agrupo para la Transformación y Salud Mental Tlillancalco, A.C.</t>
  </si>
  <si>
    <t>AUC061031U89</t>
  </si>
  <si>
    <t>Amigos de la Universidad de Chicago, A.C.</t>
  </si>
  <si>
    <t>AUE071101AT9</t>
  </si>
  <si>
    <t>Adopta una Escuela, A.C.</t>
  </si>
  <si>
    <t>AUF030925N82</t>
  </si>
  <si>
    <t>Asociación por un Futuro Mejor, I.A.P.</t>
  </si>
  <si>
    <t>AUM061031MT2</t>
  </si>
  <si>
    <t>Asociación Unida Mixteca, A.C.</t>
  </si>
  <si>
    <t>AUN080220RW0</t>
  </si>
  <si>
    <t>Asociación un Niño con Futuro, I.A.P.</t>
  </si>
  <si>
    <t>AUP9905142W7</t>
  </si>
  <si>
    <t>Asociación Unicornio de Padres de Niños Autistas, I.A.P.</t>
  </si>
  <si>
    <t>AUT040924J91</t>
  </si>
  <si>
    <t>Autismo, A.B.P.</t>
  </si>
  <si>
    <t>AUV051001QL5</t>
  </si>
  <si>
    <t>Aliados por una Vida Mejor, A.C.</t>
  </si>
  <si>
    <t>AVC990518TC1</t>
  </si>
  <si>
    <t>Auxilio a Víctimas de Crimen Psiquiátrico, A.C.</t>
  </si>
  <si>
    <t>AVD0812186I8</t>
  </si>
  <si>
    <t>Asociación Ver por los Demás, I.A.P.</t>
  </si>
  <si>
    <t>AVD991027DG1</t>
  </si>
  <si>
    <t>Ahome Visión 2020, A.C.</t>
  </si>
  <si>
    <t>AVE920907G94</t>
  </si>
  <si>
    <t>Acuario de Veracruz, A.C.</t>
  </si>
  <si>
    <t>AVG8705311R4</t>
  </si>
  <si>
    <t>Asociación del Valle de Guadalajara, S.C.</t>
  </si>
  <si>
    <t>AVH980331M20</t>
  </si>
  <si>
    <t>Apoyo a los Valores Humanos, A.C.</t>
  </si>
  <si>
    <t>AVI000119D61</t>
  </si>
  <si>
    <t>Angeluz Vive, A.C.</t>
  </si>
  <si>
    <t>AVI000502AD5</t>
  </si>
  <si>
    <t>Apoyo y Vida, A.C.</t>
  </si>
  <si>
    <t>AVI0006128B4</t>
  </si>
  <si>
    <t>Alcance y Vida Integración Familiar, A.C.</t>
  </si>
  <si>
    <t>AVI040426238</t>
  </si>
  <si>
    <t>Compañía de Artes Vitaminas, A.C.</t>
  </si>
  <si>
    <t>AVI081128R14</t>
  </si>
  <si>
    <t>Alegría de Vivir, A.C.</t>
  </si>
  <si>
    <t>AVI970723GN2</t>
  </si>
  <si>
    <t>Alimentos para la Vida, I.A.P.</t>
  </si>
  <si>
    <t>AVI9803179Z2</t>
  </si>
  <si>
    <t>Apoyo Voluntario ISSEMYM, A.C.</t>
  </si>
  <si>
    <t>AVM000713SJ7</t>
  </si>
  <si>
    <t>Aprendiendo a Vivir Mujeres y Hombres que Aman Demasiado, A.C.</t>
  </si>
  <si>
    <t>AVM070802P44</t>
  </si>
  <si>
    <t>Albergue VIHDA Madre Teresa de Calcuta, A.C.</t>
  </si>
  <si>
    <t>AVM080520MZA</t>
  </si>
  <si>
    <t>Asociación Virgen Medjugorje, I.A.P.</t>
  </si>
  <si>
    <t>AVM720228J1A</t>
  </si>
  <si>
    <t>Academia de Villa de Matel, A.C.</t>
  </si>
  <si>
    <t>AVP060127R67</t>
  </si>
  <si>
    <t>Aprendiendo a Vivir Paso a Paso, A.C.</t>
  </si>
  <si>
    <t>AVU010612KB6</t>
  </si>
  <si>
    <t>Asociación de Vecinos Unidos por Mexicali, A.C.</t>
  </si>
  <si>
    <t>AVV980313QE0</t>
  </si>
  <si>
    <t>Aprendiendo a Vivihr con VIH-SIDA, A.C.</t>
  </si>
  <si>
    <t>AXI0907159F2</t>
  </si>
  <si>
    <t>Asociación Xippalli, I.A.P.</t>
  </si>
  <si>
    <t>AYP870325M40</t>
  </si>
  <si>
    <t>Asociación Yucateca de Padres de Familia Pro-Deficiente Mental, A.C.</t>
  </si>
  <si>
    <t>AYP9503278C3</t>
  </si>
  <si>
    <t>Asociación Yucateca Pro Deficiente Auditivo, A.C.</t>
  </si>
  <si>
    <t>AYV001110B31</t>
  </si>
  <si>
    <t>Albergue Yolanda Vargas Dulché, A.C.</t>
  </si>
  <si>
    <t>AZA010612G91</t>
  </si>
  <si>
    <t>Amanc Zacatecas, A.C.</t>
  </si>
  <si>
    <t>AZA070215FS5</t>
  </si>
  <si>
    <t>Amanecer de Zamora, A.C.</t>
  </si>
  <si>
    <t>BAA061017V21</t>
  </si>
  <si>
    <t>Banco de Alimentos de los Altos de Chiapas, A.C.</t>
  </si>
  <si>
    <t>BAB0504117W8</t>
  </si>
  <si>
    <t>Babelarte, A.C.</t>
  </si>
  <si>
    <t>BAC000714GX1</t>
  </si>
  <si>
    <t>Banco de Alimentos de Cajeme, I.A.P.</t>
  </si>
  <si>
    <t>BAC9608126U9</t>
  </si>
  <si>
    <t>Banco de Alimentos del Centro de Chiapas, A.C.</t>
  </si>
  <si>
    <t>BAC9609108I9</t>
  </si>
  <si>
    <t>Banco de Alimentos de Cáritas de Mexicali, A.C.</t>
  </si>
  <si>
    <t>BAC971020H91</t>
  </si>
  <si>
    <t>Banco de Alimentos Cáritas del Estado de México, I.A.P.</t>
  </si>
  <si>
    <t>BAC980720JI0</t>
  </si>
  <si>
    <t>Banco de Alimentos de Campeche, A.C.</t>
  </si>
  <si>
    <t>BAC9810083F1</t>
  </si>
  <si>
    <t>Banco de Alimentos de Cuernavaca, A.C.</t>
  </si>
  <si>
    <t>BAC990308HH2</t>
  </si>
  <si>
    <t>Banco de Alimentos de Culiacán, I.A.P.</t>
  </si>
  <si>
    <t>BAC990311JC7</t>
  </si>
  <si>
    <t>Banco de Alimentos de Cuautitlán Izcalli, A.C.</t>
  </si>
  <si>
    <t>BAC990329GN1</t>
  </si>
  <si>
    <t>Banco de Alimentos del Centro del Estado de Hidalgo, A.C.</t>
  </si>
  <si>
    <t>BAC990421523</t>
  </si>
  <si>
    <t>Bodega de Alimentos de Cáritas de Aguascalientes, A.C.</t>
  </si>
  <si>
    <t>BAD050221PL6</t>
  </si>
  <si>
    <t>Banco de Alimentos Durango, A.C.</t>
  </si>
  <si>
    <t>BAD060610543</t>
  </si>
  <si>
    <t>Banco de Alimentos para el Desarrollo Social, A.C.</t>
  </si>
  <si>
    <t>BAE051123JA8</t>
  </si>
  <si>
    <t>Banco de Alimentos de Ensenada, A.C.</t>
  </si>
  <si>
    <t>BAE8911244A0</t>
  </si>
  <si>
    <t>Brenda Asociación de Esclerosis Múltiple Chihuahua, A.C.</t>
  </si>
  <si>
    <t>BAG000914U48</t>
  </si>
  <si>
    <t>Banco de Alimentos de Guanajuato, A.C.</t>
  </si>
  <si>
    <t>BAG080910GIA</t>
  </si>
  <si>
    <t>Banco de Alimentos de Guasave, I.A.P.</t>
  </si>
  <si>
    <t>BAH050625GQA</t>
  </si>
  <si>
    <t>Banco de Alimentos de Huatabampo, I.A.P.</t>
  </si>
  <si>
    <t>BAH9505108C3</t>
  </si>
  <si>
    <t>Banco de Alimentos de Hermosillo, I.A.P.</t>
  </si>
  <si>
    <t>BAI0711135C6</t>
  </si>
  <si>
    <t>BIFAM Aguascalientes, I.B.P.</t>
  </si>
  <si>
    <t>BAI9707211H0</t>
  </si>
  <si>
    <t>Brigadas de Amistad, I.A.P.</t>
  </si>
  <si>
    <t>BAJ081125GY6</t>
  </si>
  <si>
    <t>Banco de Alimentos de Juanacatlán, A.C.</t>
  </si>
  <si>
    <t>BAL010618VA3</t>
  </si>
  <si>
    <t>Bálsamo para el Alma, A.C.</t>
  </si>
  <si>
    <t>BAL600813G19</t>
  </si>
  <si>
    <t>Balsas, A.C.</t>
  </si>
  <si>
    <t>BAM031024QAA</t>
  </si>
  <si>
    <t>Banco de Alimentos en Mazatlán, I.A.P.</t>
  </si>
  <si>
    <t>BAM0503295N3</t>
  </si>
  <si>
    <t>Bomberos Amigos, I.A.P.</t>
  </si>
  <si>
    <t>BAM911121RZ6</t>
  </si>
  <si>
    <t>Beneficencia Amigos, A.C.</t>
  </si>
  <si>
    <t>BAM9609257Z5</t>
  </si>
  <si>
    <t>Beneficio y Apoyo Mutuo para el Bienestar Infantil, A.C.</t>
  </si>
  <si>
    <t>BAM961115J85</t>
  </si>
  <si>
    <t>Banco de Alimentos de Mérida, A.C.</t>
  </si>
  <si>
    <t>BAM990524NV2</t>
  </si>
  <si>
    <t>Banco de Alimentos Maná, A.C.</t>
  </si>
  <si>
    <t>BAN010221372</t>
  </si>
  <si>
    <t>Banco de Alimentos de Navojoa, I.A.P.</t>
  </si>
  <si>
    <t>BAN080521IL9</t>
  </si>
  <si>
    <t>Banco de Alimentos de Nogales, I.A.P.</t>
  </si>
  <si>
    <t>BAO9810239K7</t>
  </si>
  <si>
    <t>Banco de Alimentos de Oaxaca, A.C.</t>
  </si>
  <si>
    <t>BAR000920AA5</t>
  </si>
  <si>
    <t>Banco de Alimentos de Reynosa, A.C.</t>
  </si>
  <si>
    <t>BAR980630RH3</t>
  </si>
  <si>
    <t>Barangueras, A.C.</t>
  </si>
  <si>
    <t>BAS961015PA4</t>
  </si>
  <si>
    <t>Banco de Alimentos de Saltillo, A.C.</t>
  </si>
  <si>
    <t>BAS980513BW5</t>
  </si>
  <si>
    <t>Banco de Alimentos del Soconusco, A.C.</t>
  </si>
  <si>
    <t>BAS9905115F4</t>
  </si>
  <si>
    <t>Banco de Alimentos de San Luis Potosí, A.C.</t>
  </si>
  <si>
    <t>BAT960828GW8</t>
  </si>
  <si>
    <t>Banco de Alimentos de Tijuana, A.C.</t>
  </si>
  <si>
    <t>BAV030819VA4</t>
  </si>
  <si>
    <t>Banco de Alimentos por Victoria, A.C.</t>
  </si>
  <si>
    <t>BAV040309JN0</t>
  </si>
  <si>
    <t>Banco de Alimentos de Veracruz, A.C.</t>
  </si>
  <si>
    <t>BAV9605137F6</t>
  </si>
  <si>
    <t>Brindemos Alegría para Vivir, A.C.</t>
  </si>
  <si>
    <t>BAZ990609J93</t>
  </si>
  <si>
    <t>Banco de Alimentos de Zacatecas, A.C.</t>
  </si>
  <si>
    <t>BBE0504146M2</t>
  </si>
  <si>
    <t>Bioconciencia, Bioconservación, Educación y Ciencia, A.C.</t>
  </si>
  <si>
    <t>BBF950719TZ4</t>
  </si>
  <si>
    <t>Biblioteca Benjamín Franklin de Monterrey, A.B.P.</t>
  </si>
  <si>
    <t>BBM030930VD8</t>
  </si>
  <si>
    <t>Best Buddies de México, A.C.</t>
  </si>
  <si>
    <t>BCA070322149</t>
  </si>
  <si>
    <t>Bel Canto, A.C.</t>
  </si>
  <si>
    <t>BCA950726S98</t>
  </si>
  <si>
    <t>Brigada Callejera de Apoyo a la Mujer, E.M., A.C.</t>
  </si>
  <si>
    <t>BCB670724FD7</t>
  </si>
  <si>
    <t xml:space="preserve">The British and Commonwealth Benevolent Society of México, I.A.P. </t>
  </si>
  <si>
    <t>BCE600815II9</t>
  </si>
  <si>
    <t>Bomberos de Celaya, A.C.</t>
  </si>
  <si>
    <t>BCE901207M18</t>
  </si>
  <si>
    <t>Becas, Cultura y Estudios, S.C.</t>
  </si>
  <si>
    <t>BCF970609IK1</t>
  </si>
  <si>
    <t>Fideicomiso núm. 28310, Bosque de la Primavera. Bancomer, S.A.</t>
  </si>
  <si>
    <t>BCI9702245D3</t>
  </si>
  <si>
    <t>Bien Cimentado, A.C.</t>
  </si>
  <si>
    <t>BCO000518BP8</t>
  </si>
  <si>
    <t>Buen Corazón, A.C.</t>
  </si>
  <si>
    <t>BCU030528JJ8</t>
  </si>
  <si>
    <t>Becas Cass Universidad de Georgetown, A.C.</t>
  </si>
  <si>
    <t>BDA0311259Z1</t>
  </si>
  <si>
    <t>Banco Diocesano de Alimentos Colima, I.A.P.</t>
  </si>
  <si>
    <t>BDA070510AL4</t>
  </si>
  <si>
    <t>Banco Diocesano de Alimentos de los Altos, A.C.</t>
  </si>
  <si>
    <t>BDA9205064S1</t>
  </si>
  <si>
    <t>Banco Diocesano de Alimentos Guadalajara, A.C.</t>
  </si>
  <si>
    <t>BDB990620M96</t>
  </si>
  <si>
    <t>Back 2 Back México, A.C.</t>
  </si>
  <si>
    <t>BDC9806262F6</t>
  </si>
  <si>
    <t>Los Brazos de Dios, A.C.</t>
  </si>
  <si>
    <t>BDI001228DP1</t>
  </si>
  <si>
    <t>La Biblia Dice, A.C.</t>
  </si>
  <si>
    <t>BEC061030Q4A</t>
  </si>
  <si>
    <t>Fideicomiso F/2001089, Bécalos.</t>
  </si>
  <si>
    <t>BEG060921H73</t>
  </si>
  <si>
    <t>Las Beguinas, A.C.</t>
  </si>
  <si>
    <t>BEL290606SA9</t>
  </si>
  <si>
    <t>Beneficencia Española de La Laguna, A.B.P.</t>
  </si>
  <si>
    <t>BEN970203768</t>
  </si>
  <si>
    <t>Benedictinos, A.C.</t>
  </si>
  <si>
    <t>BES420901CY3</t>
  </si>
  <si>
    <t>Sociedad de Beneficencia Española, I.A.P.</t>
  </si>
  <si>
    <t>BET020211NY0</t>
  </si>
  <si>
    <t>Betjasda, A.C.</t>
  </si>
  <si>
    <t>BFF9002062S2</t>
  </si>
  <si>
    <t>Fideicomiso F/21284-5 para el Bienestar Social y el Buen Gobierno de Tlalpan, Bancomer, S.A.</t>
  </si>
  <si>
    <t>BFH8508271V8</t>
  </si>
  <si>
    <t>Ballet Folklórico de Hidalgo, A.C.</t>
  </si>
  <si>
    <t>BFV8903162I0</t>
  </si>
  <si>
    <t>Fideicomiso F-20601-1 Comunidad de la Delegación Benito Juárez, Bancomer, S.A.</t>
  </si>
  <si>
    <t>BGE560314UV3</t>
  </si>
  <si>
    <t>Benemérita Sociedad de Geografía y Estadística del Estado de Jalisco, A.C.</t>
  </si>
  <si>
    <t>BGI8711067I8</t>
  </si>
  <si>
    <t>Benefactores del Grupo Integración, A.C.</t>
  </si>
  <si>
    <t>BHA740831T97</t>
  </si>
  <si>
    <t>Bet Hayladim, S.C.</t>
  </si>
  <si>
    <t>BHE031111HU1</t>
  </si>
  <si>
    <t>Biblioteca Henestrosa, A.C.</t>
  </si>
  <si>
    <t>BHG080124418</t>
  </si>
  <si>
    <t>Boys Hope Girls Hope, A.B.P.</t>
  </si>
  <si>
    <t>BIA921230V65</t>
  </si>
  <si>
    <t>Banco Internacional de Alimentos, A.C.</t>
  </si>
  <si>
    <t>BIF021018PE6</t>
  </si>
  <si>
    <t>Banco Inbursa, S.A. Fid Pro Vivah F 1166</t>
  </si>
  <si>
    <t>BIF971127MC4</t>
  </si>
  <si>
    <t>Bienestar e Integración Familiar, I.A.P.</t>
  </si>
  <si>
    <t>BIO830216419</t>
  </si>
  <si>
    <t>Biocenosis, A.C.</t>
  </si>
  <si>
    <t>BIP051029NI7</t>
  </si>
  <si>
    <t>Biomedicine in the Post-Genomic Era, A.C.</t>
  </si>
  <si>
    <t>BJG000922U75</t>
  </si>
  <si>
    <t>Beca Jorge García Abaroa, A.C.</t>
  </si>
  <si>
    <t>BJG9110011R3</t>
  </si>
  <si>
    <t>Bufete Jurídico Gratuito Social, A.C.</t>
  </si>
  <si>
    <t>BJI871023KG3</t>
  </si>
  <si>
    <t>Bayzabal Jiménez, A.C.</t>
  </si>
  <si>
    <t>BLU010823CZ2</t>
  </si>
  <si>
    <t>Byanni Luneza, A.C.</t>
  </si>
  <si>
    <t>BMA870531RC3</t>
  </si>
  <si>
    <t>Bermúdez Mascareñas, S.C.</t>
  </si>
  <si>
    <t>BMA9803261RA</t>
  </si>
  <si>
    <t>Beneficencia Médica Aguilar Ross, A.C.</t>
  </si>
  <si>
    <t>BMC451201EW6</t>
  </si>
  <si>
    <t>Barra Mexicana, Colegio de Abogados, A.C.</t>
  </si>
  <si>
    <t>BME080609N85</t>
  </si>
  <si>
    <t>S.O.S. Bambino México, A.C.</t>
  </si>
  <si>
    <t>BMF821130478</t>
  </si>
  <si>
    <t>Banco de México Fideicomiso Isidro Fabela</t>
  </si>
  <si>
    <t>BMF821130AR3</t>
  </si>
  <si>
    <t>Banco de México Fideicomiso Museos Diego Rivera Frida Kahlo</t>
  </si>
  <si>
    <t>BMF821130M1A</t>
  </si>
  <si>
    <t>Banco de México Fideicomiso Cultural Franz Mayer</t>
  </si>
  <si>
    <t>BMN9411232TA</t>
  </si>
  <si>
    <t>La Burbuja Museo del Niño, A.C.</t>
  </si>
  <si>
    <t>BMO930503FI9</t>
  </si>
  <si>
    <t>Becas Magdalena O. Vda. de Brockmann, A.C.</t>
  </si>
  <si>
    <t>BMV011016N93</t>
  </si>
  <si>
    <t>Banda de Música V. Brígido Santamaría de Tlayacapan, Morelos Director Carlos Santamaría Pedraza, A.C.</t>
  </si>
  <si>
    <t>BMV980403N64</t>
  </si>
  <si>
    <t>Banco de Medicamentos Vasco de Quiroga, I.A.P.</t>
  </si>
  <si>
    <t>BNM000920JS0</t>
  </si>
  <si>
    <t>Fideicomiso 14525-2, Santo Domingo de Guzmán, Chiapas, Banco Nacional de México, S.A.</t>
  </si>
  <si>
    <t>BNM001010BQ3</t>
  </si>
  <si>
    <t>Fideicomiso núm. 14558-9, Todos por Tlaxcala, Banco Nacional de México, S.A.</t>
  </si>
  <si>
    <t>BNM0106271X4</t>
  </si>
  <si>
    <t>Banco Nacional de México, S.A. Fideicomiso Zonas Arqueológicas Tantoc 14772-7</t>
  </si>
  <si>
    <t>BNM010726IZ2</t>
  </si>
  <si>
    <t>Fideicomiso Número 14773-5. Fondo Financiero para el Desarrollo Integral de la Familia. Banco Nacional de México, S.A.</t>
  </si>
  <si>
    <t>BNM980424JA6</t>
  </si>
  <si>
    <t>Banco Nacional de México, S.A. Fideicomiso 13744-6 Ver Bien para Aprender Mejor.</t>
  </si>
  <si>
    <t>BNS050808HG5</t>
  </si>
  <si>
    <t>Blessed Nuno Society de México, A.C.</t>
  </si>
  <si>
    <t>BPA0507114QA</t>
  </si>
  <si>
    <t>Bunko Papalote, A.C.</t>
  </si>
  <si>
    <t>BPA470215IG7</t>
  </si>
  <si>
    <t>El Bocado del Pobre, Asilo de Ancianos, I.B.P.</t>
  </si>
  <si>
    <t>BPE960917CL9</t>
  </si>
  <si>
    <t>Bio Parque Estrella, A.C.</t>
  </si>
  <si>
    <t>BPS6207281V9</t>
  </si>
  <si>
    <t>Biblioteca Pública de San Miguel de Allende, A.C.</t>
  </si>
  <si>
    <t>BRA001025122</t>
  </si>
  <si>
    <t>Banco Regional de Alimentos, A.C.</t>
  </si>
  <si>
    <t>BRE040225SI7</t>
  </si>
  <si>
    <t>Benitez Reyes, A.C.</t>
  </si>
  <si>
    <t>BRE070509GH0</t>
  </si>
  <si>
    <t>Banco de Ropa y Enseres de Culiacán, I.A.P.</t>
  </si>
  <si>
    <t>BRH050425I98</t>
  </si>
  <si>
    <t>Banco de Ropa de Hermosillo, I.A.P.</t>
  </si>
  <si>
    <t>BRM810521UG7</t>
  </si>
  <si>
    <t>Becas Rosa María y Facunda Ch. de Maeda, I.A.P.</t>
  </si>
  <si>
    <t>BSA060710UD8</t>
  </si>
  <si>
    <t>El Buen Samaritano, I.A.P.</t>
  </si>
  <si>
    <t>BSF9105156N8</t>
  </si>
  <si>
    <t xml:space="preserve">Bienestar Social y Fomento Humano, A.C. </t>
  </si>
  <si>
    <t>BSI020208528</t>
  </si>
  <si>
    <t>Bazar Solidario, I.A.P.</t>
  </si>
  <si>
    <t>BSO011130LW6</t>
  </si>
  <si>
    <t>Buscando Sonrisas, A.C.</t>
  </si>
  <si>
    <t>BST0111075B2</t>
  </si>
  <si>
    <t>Beneficencia Social Tabasco, A.C.</t>
  </si>
  <si>
    <t>BST990423KC3</t>
  </si>
  <si>
    <t>El Buen Samaritano de Tecomán, I.A.P.</t>
  </si>
  <si>
    <t>BTE870227MB4</t>
  </si>
  <si>
    <t>Bona Terra, A.C.</t>
  </si>
  <si>
    <t>BTJ980818699</t>
  </si>
  <si>
    <t>Bomberos de Tlalnepantla Javier Pérez Olagaray, A.C.</t>
  </si>
  <si>
    <t>BUI830705CF6</t>
  </si>
  <si>
    <t>Bachillerato Universidad Iberoamericana Noroeste, A.C.</t>
  </si>
  <si>
    <t>BVA021030JR5</t>
  </si>
  <si>
    <t>Becas Vallarta, A.C.</t>
  </si>
  <si>
    <t>BVE9909227B2</t>
  </si>
  <si>
    <t>Banco del Vestido, A.C.</t>
  </si>
  <si>
    <t>BVM011123772</t>
  </si>
  <si>
    <t>Bomberos Voluntarios de Manzanillo, A.C.</t>
  </si>
  <si>
    <t>BWT080118321</t>
  </si>
  <si>
    <t>Bringing the World Together, A.C.</t>
  </si>
  <si>
    <t>BZS960823JA9</t>
  </si>
  <si>
    <t>Sociedad Botánica y Zoológica de Sinaloa, I.A.P.</t>
  </si>
  <si>
    <t>CAA0104049V5</t>
  </si>
  <si>
    <t>Centro de Acopio de Alimento Digno, A.C.</t>
  </si>
  <si>
    <t>CAA020320HP8</t>
  </si>
  <si>
    <t>Centro de Amor y Amistad, A.C.</t>
  </si>
  <si>
    <t>CAA0204233FA</t>
  </si>
  <si>
    <t>Casa Amiga Albergue Humanitario, I.A.P.</t>
  </si>
  <si>
    <t>CAA021004227</t>
  </si>
  <si>
    <t>Centro de Atención para Ancianos, C.A.P.A., A.C.</t>
  </si>
  <si>
    <t>CAA030226660</t>
  </si>
  <si>
    <t>Centro de Acogida para Ancianos Ntra. Señora de Guadalupe, A.C.</t>
  </si>
  <si>
    <t>CAA0303281M2</t>
  </si>
  <si>
    <t>Casa de Autoayuda para Alcohólicos y Adictos, A.C.</t>
  </si>
  <si>
    <t>CAA030618JE6</t>
  </si>
  <si>
    <t>Casa Azul para el Apoyo, Tratamiento e Investigación de las Alteraciones Craneofaciodentales, A.C.</t>
  </si>
  <si>
    <t>CAA060125BE1</t>
  </si>
  <si>
    <t>Consejo de Atención a Grupos Vulnerables, A.C.</t>
  </si>
  <si>
    <t>CAA0605188R4</t>
  </si>
  <si>
    <t>Centro de Apoyo A.P.F., A.C.</t>
  </si>
  <si>
    <t>CAA0610273C7</t>
  </si>
  <si>
    <t>Centro de Atención para las Adicciones Chihuahua, I.A.P.</t>
  </si>
  <si>
    <t>CAA070712S79</t>
  </si>
  <si>
    <t>Centro de Adaptación y Atención al Menor, A.C.</t>
  </si>
  <si>
    <t>CAA080130PDA</t>
  </si>
  <si>
    <t>Centro de Asistencia de Adicciones Las Joyas de León, A.C.</t>
  </si>
  <si>
    <t>CAA681031IXA</t>
  </si>
  <si>
    <t xml:space="preserve">Colegio Alemán Alexander Von Humboldt, A.C. </t>
  </si>
  <si>
    <t>CAA9302026Q2</t>
  </si>
  <si>
    <t>Colegio América de Ario de Rayón, Michoacán, A.C.</t>
  </si>
  <si>
    <t>CAA981102EIA</t>
  </si>
  <si>
    <t>Casa Mi Ángel, A.B.P.</t>
  </si>
  <si>
    <t>CAB870624BV1</t>
  </si>
  <si>
    <t>Cromo, A.B.P.</t>
  </si>
  <si>
    <t>CAC0203265D4</t>
  </si>
  <si>
    <t>Centro Artístico y Cultural de Huachinera, A.C.</t>
  </si>
  <si>
    <t>CAC030115QQ0</t>
  </si>
  <si>
    <t>Conservación en Acción, A.C.</t>
  </si>
  <si>
    <t>CAC050125B47</t>
  </si>
  <si>
    <t>Centro de Arte y Cultura Circo Volador, A.C.</t>
  </si>
  <si>
    <t>CAC750122CZA</t>
  </si>
  <si>
    <t>Centro de la Amistad del Cerro del Judío, I.A.P.</t>
  </si>
  <si>
    <t>CAC770221EF6</t>
  </si>
  <si>
    <t>Centro Asistencial y Cultural Juvenil Celayense, A.C.</t>
  </si>
  <si>
    <t>CAC8205298F5</t>
  </si>
  <si>
    <t>Colegio Alberto Camus, A.C.</t>
  </si>
  <si>
    <t>CAC870605DK4</t>
  </si>
  <si>
    <t>Centro Avanzado de Comunicaciones, A.C.</t>
  </si>
  <si>
    <t>CAC880129AG6</t>
  </si>
  <si>
    <t>Centro de Aprendizaje y Convivencia, A.C.</t>
  </si>
  <si>
    <t>CAC9203129A4</t>
  </si>
  <si>
    <t>Complejo Asistencial Clínica Santa Teresita, A.C.</t>
  </si>
  <si>
    <t>CAC931228MP5</t>
  </si>
  <si>
    <t>Cáritas de Acuña, A.C.</t>
  </si>
  <si>
    <t>CAC990203S89</t>
  </si>
  <si>
    <t>Casa Amiga, Centro de Crisis, A.C.</t>
  </si>
  <si>
    <t>CAD050215FDA</t>
  </si>
  <si>
    <t>La Cultura para la Ayuda del Discapacitado de El Salto Jalisco, A.C.</t>
  </si>
  <si>
    <t>CAD061205KHA</t>
  </si>
  <si>
    <t>Centro de Alimentos y Desarrollo Humano, A.C.</t>
  </si>
  <si>
    <t>CAD601026JD2</t>
  </si>
  <si>
    <t>Casa del Anciano Doctor Samuel Silva, A.C.</t>
  </si>
  <si>
    <t>CAD851030QZ3</t>
  </si>
  <si>
    <t>Casa para Ancianos Desamparados La Divina Providencia, A.C.</t>
  </si>
  <si>
    <t>CAD980527183</t>
  </si>
  <si>
    <t>Centro de Atención y Desarrollo Educativo del Niño y Adolescente, (CADENA), I.A.P.</t>
  </si>
  <si>
    <t>CAE001004M12</t>
  </si>
  <si>
    <t>Centro de Apoyo Educativo para la Comunidad, A.C.</t>
  </si>
  <si>
    <t>CAE880523P70</t>
  </si>
  <si>
    <t>Centro de Atención Especial Nueva Luz, A.C.</t>
  </si>
  <si>
    <t>CAE970530GE0</t>
  </si>
  <si>
    <t>Cruz Ambar del Estado de Puebla, I.B.P.</t>
  </si>
  <si>
    <t>CAE970923RX3</t>
  </si>
  <si>
    <t>Centro de Ayuda y Enseñanza al Necesitado, A.C.</t>
  </si>
  <si>
    <t>CAE981012LI5</t>
  </si>
  <si>
    <t>Centro de Atención Especial Infantil, A.C.</t>
  </si>
  <si>
    <t>CAE990630L37</t>
  </si>
  <si>
    <t>Centro de Atención Especializado en Drogodependencias, A.C.</t>
  </si>
  <si>
    <t>CAF010228N82</t>
  </si>
  <si>
    <t>Centro de Apoyo Familiar Nueva Vida, A.C.</t>
  </si>
  <si>
    <t>CAF040713HR6</t>
  </si>
  <si>
    <t>Casa de Asís Francisca Alonso, A.C.</t>
  </si>
  <si>
    <t>CAF0903305I4</t>
  </si>
  <si>
    <t>Centro de Atención Familiar Integral de Querétaro, A.C.</t>
  </si>
  <si>
    <t>CAF870531MM5</t>
  </si>
  <si>
    <t>Los Cafetos, S.C.</t>
  </si>
  <si>
    <t>CAG910122DB9</t>
  </si>
  <si>
    <t>Cáritas de Aguascalientes, A.C.</t>
  </si>
  <si>
    <t>CAG940615IY6</t>
  </si>
  <si>
    <t>Colegio Alfonso García Robles, A.C.</t>
  </si>
  <si>
    <t>CAG9609191B0</t>
  </si>
  <si>
    <t>Comunidad Agazzi, A.C.</t>
  </si>
  <si>
    <t>CAH040319MN3</t>
  </si>
  <si>
    <t>Centro de Apoyo Humanitario, I.A.P.</t>
  </si>
  <si>
    <t>CAI000817T70</t>
  </si>
  <si>
    <t>Centro de Atención Integral en VIH-SIDA, A.C.</t>
  </si>
  <si>
    <t>CAI021023L78</t>
  </si>
  <si>
    <t>Centro de Atención Integral para Personas con Autismo, A.C.</t>
  </si>
  <si>
    <t>CAI030514T76</t>
  </si>
  <si>
    <t>Centro de Apoyo Integral para Madres Adolescentes, A.C.</t>
  </si>
  <si>
    <t>CAI050702TM5</t>
  </si>
  <si>
    <t>Centro de Atención Integral, I.A.P.</t>
  </si>
  <si>
    <t>CAI061106N33</t>
  </si>
  <si>
    <t>Centro de Ayuda Integral, Sagrado Corazón, A.C.</t>
  </si>
  <si>
    <t>CAI4312157L7</t>
  </si>
  <si>
    <t>Casa del Actor, I.A.P., Mario Moreno.</t>
  </si>
  <si>
    <t>CAI610425FA4</t>
  </si>
  <si>
    <t>Centro de Asistencia Infantil Antonia Piña de Nieto, A.C.</t>
  </si>
  <si>
    <t>CAI8902163Y9</t>
  </si>
  <si>
    <t>Centro de Atención Infantil Piña Palmera, A.C.</t>
  </si>
  <si>
    <t>CAI8912114CA</t>
  </si>
  <si>
    <t>Comunidad Agropecuaria Industrial Eas, A.C.</t>
  </si>
  <si>
    <t>CAI930720RBA</t>
  </si>
  <si>
    <t>Centro de Adaptación e Integración Familiar, A.C.</t>
  </si>
  <si>
    <t>CAI960422SS1</t>
  </si>
  <si>
    <t>Centro de Apoyo para la Integración del Niño Down, A.C.</t>
  </si>
  <si>
    <t>CAI961021QN7</t>
  </si>
  <si>
    <t>Camino Abierto, I.A.P.</t>
  </si>
  <si>
    <t>CAI970707L97</t>
  </si>
  <si>
    <t>Casa de Asistencia Infantil Nuestra Señora de la Asunción de Aguascalientes, A.C.</t>
  </si>
  <si>
    <t>CAI990824G5A</t>
  </si>
  <si>
    <t>Centro de Atención Integral a la Pareja, A.C.</t>
  </si>
  <si>
    <t>CAJ600218Q7A</t>
  </si>
  <si>
    <t>Casa para Ancianos José María Cabadas, A.B.P.</t>
  </si>
  <si>
    <t>CAJ880517AG2</t>
  </si>
  <si>
    <t>Centro de Asesoría Juvenil, S.C.</t>
  </si>
  <si>
    <t>CAJ910712R10</t>
  </si>
  <si>
    <t>Clínica y Asilo Jesús Médico, A.C.</t>
  </si>
  <si>
    <t>CAL0006134B2</t>
  </si>
  <si>
    <t>Centro de Aprendizaje y Lenguaje Especial Mi Sol, A.C.</t>
  </si>
  <si>
    <t>CAL790201UK3</t>
  </si>
  <si>
    <t>Colegio Antonio L. Rodríguez, A.C.</t>
  </si>
  <si>
    <t>CAL810824RT0</t>
  </si>
  <si>
    <t>Casa Alberione, A.C.</t>
  </si>
  <si>
    <t>CAL870420IK9</t>
  </si>
  <si>
    <t>Colegio Altamira, A.C.</t>
  </si>
  <si>
    <t>CAL930505JC7</t>
  </si>
  <si>
    <t>Mi Colegio de Audición y Lenguaje Fray Pedro Ponce de León, A.C.</t>
  </si>
  <si>
    <t>CAL991122JA4</t>
  </si>
  <si>
    <t>Centro Alzheimer de La Laguna, A.C.</t>
  </si>
  <si>
    <t>CAM001130EL0</t>
  </si>
  <si>
    <t>Centro de Ayuda para la Mujer Latinoamericana, A.C.</t>
  </si>
  <si>
    <t>CAM010501Q27</t>
  </si>
  <si>
    <t>Colegio Ana María Gómez Campos de Tijuana, A.C.</t>
  </si>
  <si>
    <t>CAM030131SE3</t>
  </si>
  <si>
    <t>Centro de Aprendizaje Mount Rose, S.C.</t>
  </si>
  <si>
    <t>CAM040923BX2</t>
  </si>
  <si>
    <t>Centro de Ayuda para la Mujer Juarense, A.C.</t>
  </si>
  <si>
    <t>CAM051025CQ0</t>
  </si>
  <si>
    <t>Cascada de Amor, A.C.</t>
  </si>
  <si>
    <t>CAM070223442</t>
  </si>
  <si>
    <t>Club de Adultos Mayores Amigos del Tiempo, A.C.</t>
  </si>
  <si>
    <t>CAM080305751</t>
  </si>
  <si>
    <t>Centro de Análisis y Medición del Bienestar Social, A.C.</t>
  </si>
  <si>
    <t>CAM081210K24</t>
  </si>
  <si>
    <t>Comedores de Amor, A.C.</t>
  </si>
  <si>
    <t>CAM6408261L9</t>
  </si>
  <si>
    <t>Col. de los Ángeles de Méx., A.C.</t>
  </si>
  <si>
    <t>CAM650319JP4</t>
  </si>
  <si>
    <t>Colegio América de Mérida, A.C.</t>
  </si>
  <si>
    <t>CAM751224G71</t>
  </si>
  <si>
    <t>Camyn, A.C.</t>
  </si>
  <si>
    <t>CAM770810RH9</t>
  </si>
  <si>
    <t>Casa para Ancianos Monte Carmelo, A.C.</t>
  </si>
  <si>
    <t>CAM860528LC9</t>
  </si>
  <si>
    <t>Colegio Ana María Gómez Campos, A.C.</t>
  </si>
  <si>
    <t>CAM870531EC1</t>
  </si>
  <si>
    <t>Camécuaro, S.C.</t>
  </si>
  <si>
    <t>CAM910130M7A</t>
  </si>
  <si>
    <t>Centro de Apoyo al Microempresario, I.A.P.</t>
  </si>
  <si>
    <t>CAM911211UK5</t>
  </si>
  <si>
    <t>Colegio Ana María Gómez Campos de San Luis, A.C.</t>
  </si>
  <si>
    <t>CAM9309016T3</t>
  </si>
  <si>
    <t>Colegio Andes de Mazatlán, A.C.</t>
  </si>
  <si>
    <t>CAM941007679</t>
  </si>
  <si>
    <t>Cáritas Arquidiócesis de México, I.A.P.</t>
  </si>
  <si>
    <t>CAM950822N50</t>
  </si>
  <si>
    <t>Colegio Las Américas del Mante, A.C.</t>
  </si>
  <si>
    <t>CAM960806271</t>
  </si>
  <si>
    <t>Centro Atención Materno Infantil y del Adolescente, A.C.</t>
  </si>
  <si>
    <t>CAM9712081U2</t>
  </si>
  <si>
    <t>Centro de Atención a Madres Adolescentes y Niñez, A.C.</t>
  </si>
  <si>
    <t>CAM980626QN1</t>
  </si>
  <si>
    <t>Casa de Apoyo a la Mujer, A.C.</t>
  </si>
  <si>
    <t>CAN030502KP5</t>
  </si>
  <si>
    <t>Centro de Apoyo para el Niño, A.C.</t>
  </si>
  <si>
    <t>CAN0401307KA</t>
  </si>
  <si>
    <t>Cuidando Ángeles, A.C.</t>
  </si>
  <si>
    <t>CAN041214P66</t>
  </si>
  <si>
    <t>Centro de Atención para Niños con Daño Cerebral, A.C.</t>
  </si>
  <si>
    <t>CAN050309FQ8</t>
  </si>
  <si>
    <t>Coopera con Angangueo, A.C.</t>
  </si>
  <si>
    <t>CAN050718560</t>
  </si>
  <si>
    <t>Casa de Ayuda Nuestra Comunidad, A.C.</t>
  </si>
  <si>
    <t>CAN060201CG3</t>
  </si>
  <si>
    <t>Centro de Atención al Niño y a la Familia, A.C.</t>
  </si>
  <si>
    <t>CAN790924C48</t>
  </si>
  <si>
    <t>Cruzada de Amor de Navojoa, A.C.</t>
  </si>
  <si>
    <t>CAN880202ME6</t>
  </si>
  <si>
    <t>Comité de Asistencia al Niño Desnutrido, A.C.</t>
  </si>
  <si>
    <t>CAN980724KJ0</t>
  </si>
  <si>
    <t>Casa de la Amistad para Niños con Cáncer, I.A.P.</t>
  </si>
  <si>
    <t>CAN990413MH6</t>
  </si>
  <si>
    <t>Centro de Atención a Niños de la Calle Betesda, I.A.P.</t>
  </si>
  <si>
    <t>CAP0106053J5</t>
  </si>
  <si>
    <t>Casa Mi Angel de Piedras Negras Coahuila, A.C.</t>
  </si>
  <si>
    <t>CAP030219N11</t>
  </si>
  <si>
    <t>Centro Asistencial y de Promoción Humana, A.C.</t>
  </si>
  <si>
    <t>CAP0311068T4</t>
  </si>
  <si>
    <t>Centro de Apoyo Psicopedagógico para Ciegos y Débiles Visuales, A.C.</t>
  </si>
  <si>
    <t>CAP080729BW8</t>
  </si>
  <si>
    <t>Casa del Anciano del Padre Estala, A.C.</t>
  </si>
  <si>
    <t>CAP621130FC4</t>
  </si>
  <si>
    <t>Colegio América de Puebla, A.C.</t>
  </si>
  <si>
    <t>CAP800925AG8</t>
  </si>
  <si>
    <t>Colegio Antonio Plancarte, A.C.</t>
  </si>
  <si>
    <t>CAP850917QY8</t>
  </si>
  <si>
    <t>Colegio Americano de Puerto Vallarta, A.C.</t>
  </si>
  <si>
    <t>CAP851203MZ0</t>
  </si>
  <si>
    <t>Centro de Adiestramiento Personal y Social, A.C.</t>
  </si>
  <si>
    <t>CAP901031UTA</t>
  </si>
  <si>
    <t>Cruz Ambar, I.B.P.</t>
  </si>
  <si>
    <t>CAP940127R31</t>
  </si>
  <si>
    <t>Centro de Asesoría  y Promoción Juvenil, A.C.</t>
  </si>
  <si>
    <t>CAR000119E66</t>
  </si>
  <si>
    <t>Casa Alto Refugio, A.C.</t>
  </si>
  <si>
    <t>CAR020225CK6</t>
  </si>
  <si>
    <t>Centro de Apoyo Rural Infantil de Asistencia Diaria, A.C.</t>
  </si>
  <si>
    <t>CAR020722BY5</t>
  </si>
  <si>
    <t>Centros de Atención Rural, A.C.</t>
  </si>
  <si>
    <t>CAR030811357</t>
  </si>
  <si>
    <t>La Casa de la Armonía, A.C.</t>
  </si>
  <si>
    <t>CAR0603069K5</t>
  </si>
  <si>
    <t>Centro de Acompañamiento y Recuperación de Desarrollo Integral, A.C.</t>
  </si>
  <si>
    <t>CAR071115649</t>
  </si>
  <si>
    <t>Cancún Animal Rescue Change My World, A.C.</t>
  </si>
  <si>
    <t>CAR7909222P7</t>
  </si>
  <si>
    <t>Colegio Arji, A.C.</t>
  </si>
  <si>
    <t>CAR9603186W4</t>
  </si>
  <si>
    <t>Centro de Apoyo y Rehabilitación Integral de Ayuda a Discapacitados, I.A.P</t>
  </si>
  <si>
    <t>CAR961114GG7</t>
  </si>
  <si>
    <t>Casas y Albergues de Rehabilitación Agua Viva, A.C.</t>
  </si>
  <si>
    <t>CAS010601277</t>
  </si>
  <si>
    <t>Casa del Anciano del Sagrado Corazón de Jesús, I.A.P.</t>
  </si>
  <si>
    <t>CAS020812SY6</t>
  </si>
  <si>
    <t>Comunidad Autista Surgiendo, I.A.P.</t>
  </si>
  <si>
    <t>CAS020902156</t>
  </si>
  <si>
    <t xml:space="preserve">Centro de Asistencia Social y Desarrollo Humano Rafael Campuzano, A.C. </t>
  </si>
  <si>
    <t>CAS021223JL7</t>
  </si>
  <si>
    <t>Colectivo de Atención para la Salud Integral de la Familia, A.C.</t>
  </si>
  <si>
    <t>CAS0903057U3</t>
  </si>
  <si>
    <t>Centro de Atención para el Stress y la Ansiedad, A.C.</t>
  </si>
  <si>
    <t>CAS630930KX9</t>
  </si>
  <si>
    <t>Centro de Asistencia Social, A.C.</t>
  </si>
  <si>
    <t>CAS770909416</t>
  </si>
  <si>
    <t>Casa de Asís, A.C.</t>
  </si>
  <si>
    <t>CAS780601PX4</t>
  </si>
  <si>
    <t>Colegio Americano de Saltillo, A.C.</t>
  </si>
  <si>
    <t>CAS840904ND4</t>
  </si>
  <si>
    <t>Centro para los Adolescentes de San Miguel de Allende, A.C.</t>
  </si>
  <si>
    <t>CAS860605HR1</t>
  </si>
  <si>
    <t>Centro Asistencial para la Superación de la Mujer en la Familia, A.C.</t>
  </si>
  <si>
    <t>CAS890620VD5</t>
  </si>
  <si>
    <t>Colegio Albatros de Saltillo, A.C.</t>
  </si>
  <si>
    <t>CAS9602282D3</t>
  </si>
  <si>
    <t>Comisión de Apoyo a la Salud, A.C.</t>
  </si>
  <si>
    <t>CAS980515G70</t>
  </si>
  <si>
    <t>Centro de Ayuda Servicio y Apoyo de Durango, A.C.</t>
  </si>
  <si>
    <t>CAT0402096E5</t>
  </si>
  <si>
    <t>Centro de Acopio para la Tarahumara, A.C.</t>
  </si>
  <si>
    <t>CAT500612KH9</t>
  </si>
  <si>
    <t>Colegio Americano de Torreón, A.C.</t>
  </si>
  <si>
    <t>CAT6505176N9</t>
  </si>
  <si>
    <t>Colegio América de Tingüindin, A.C.</t>
  </si>
  <si>
    <t>CAT6506101P7</t>
  </si>
  <si>
    <t>Colegio Atenas, A.C.</t>
  </si>
  <si>
    <t>CAT9109104M4</t>
  </si>
  <si>
    <t>Casa Albergue Temporal para Niños, I.B.P.</t>
  </si>
  <si>
    <t>CAT940209RN5</t>
  </si>
  <si>
    <t>Colegio Atid, A.C.</t>
  </si>
  <si>
    <t>CAT940523L88</t>
  </si>
  <si>
    <t>Club de Amigos de la Tercera Edad, A.C.</t>
  </si>
  <si>
    <t>CAT960226LZ8</t>
  </si>
  <si>
    <t>Cáritas de la Arquidiócesis de Tlalnepantla, I.A.P.</t>
  </si>
  <si>
    <t>CAT971104SI7</t>
  </si>
  <si>
    <t>Colegio Atizapán, A.C.</t>
  </si>
  <si>
    <t>CAU8906204Q8</t>
  </si>
  <si>
    <t>Cáritas de Autlán, A.C.</t>
  </si>
  <si>
    <t>CAV9608081V0</t>
  </si>
  <si>
    <t>Colegio Arturo Vélez Martínez, A.C.</t>
  </si>
  <si>
    <t>CAY040713L12</t>
  </si>
  <si>
    <t>Cadena de Ayuda, A.C.</t>
  </si>
  <si>
    <t>CAY0508172H8</t>
  </si>
  <si>
    <t>Código Ayuda, A.C.</t>
  </si>
  <si>
    <t>CAY090925RL8</t>
  </si>
  <si>
    <t>Centro de Apoyo y Convivencia mi Alto Refugio, A.C.</t>
  </si>
  <si>
    <t>CAY941019S68</t>
  </si>
  <si>
    <t>Centro de Asistencia Yeloixtlahuaca, A.C.</t>
  </si>
  <si>
    <t>CBA891206GVA</t>
  </si>
  <si>
    <t>Centro de Bienestar y Asistencia Infantil de Jalisco, A.C.</t>
  </si>
  <si>
    <t>CBC951110KK6</t>
  </si>
  <si>
    <t>Cáritas de Baja California Sur, A.C.</t>
  </si>
  <si>
    <t>CBD950207AS8</t>
  </si>
  <si>
    <t>Cuerpo de Bomberos Delegación en Zitácuaro Michoacán, I.A.P.</t>
  </si>
  <si>
    <t>CBG0409148N6</t>
  </si>
  <si>
    <t>Círculo Blanco de García Nuevo León, A.B.P.</t>
  </si>
  <si>
    <t>CBI990308TQ3</t>
  </si>
  <si>
    <t>Comunidad de Las Bienaventuranzas, A.C.</t>
  </si>
  <si>
    <t>CBI990315E88</t>
  </si>
  <si>
    <t>Comunidad y Biodiversidad, A.C.</t>
  </si>
  <si>
    <t>CBM9407049IA</t>
  </si>
  <si>
    <t>Colegio Bilingüe Madison, S.C.</t>
  </si>
  <si>
    <t>CBM960627BQ9</t>
  </si>
  <si>
    <t>Clamor en el Barrio de México, A.C.</t>
  </si>
  <si>
    <t>CBN980504RH2</t>
  </si>
  <si>
    <t>Colegio de Bioética de Nuevo León, A.C.</t>
  </si>
  <si>
    <t>CBO071008BX7</t>
  </si>
  <si>
    <t>Caritas Bonitas, A.C.</t>
  </si>
  <si>
    <t>CBP321013H84</t>
  </si>
  <si>
    <t>Centro de Beneficencia Privada Israelita de México, I.A.P.</t>
  </si>
  <si>
    <t>CBP820917EQA</t>
  </si>
  <si>
    <t>La Casa del Buen Pastor, A.C.</t>
  </si>
  <si>
    <t>CBP980926NE6</t>
  </si>
  <si>
    <t>Colegio Bilingüe Paidos, A.C.</t>
  </si>
  <si>
    <t>CBR060824732</t>
  </si>
  <si>
    <t>Colegio Bosque Real, A.C.</t>
  </si>
  <si>
    <t>CBR701001BG1</t>
  </si>
  <si>
    <t>El Colegio Británico (The Edron Academy), A.C.</t>
  </si>
  <si>
    <t>CBS620219I91</t>
  </si>
  <si>
    <t>Centro de Bienestar Social, A.C.</t>
  </si>
  <si>
    <t>CBS970324RN6</t>
  </si>
  <si>
    <t>Compartimos Bienestar y Salud para los Niños Mayas, I.A.P.</t>
  </si>
  <si>
    <t>CBT490726TK4</t>
  </si>
  <si>
    <t>Casa de Beneficencia de Torreón, A.C.</t>
  </si>
  <si>
    <t>CBV981203K31</t>
  </si>
  <si>
    <t>Cuerpo de Bomberos Voluntarios de Matehuala San Luis Potosí, A.C.</t>
  </si>
  <si>
    <t>CCA021211NJ4</t>
  </si>
  <si>
    <t>Centro Cultural Arocena Laguna, A.C.</t>
  </si>
  <si>
    <t>CCA031112162</t>
  </si>
  <si>
    <t>Comamos y Crezcamos con Alegría, A.C.</t>
  </si>
  <si>
    <t>CCA051130778</t>
  </si>
  <si>
    <t>Conferencias de Caridad Aguascalientes, A.C.</t>
  </si>
  <si>
    <t>CCA0706138N9</t>
  </si>
  <si>
    <t>Centro de Capacitación El Ángel, A.C.</t>
  </si>
  <si>
    <t>CCA070709M50</t>
  </si>
  <si>
    <t>Centro de Curación de Actitudes, A.C.</t>
  </si>
  <si>
    <t>CCA0708222C3</t>
  </si>
  <si>
    <t>Ciudadanos contra el Abuso en el Consumo del Alcohol, A.C.</t>
  </si>
  <si>
    <t>CCA071012BH1</t>
  </si>
  <si>
    <t>CAIFE Centro de Atención Integral para Familias Especiales, A.C.</t>
  </si>
  <si>
    <t>CCA0804114K6</t>
  </si>
  <si>
    <t>En Contacto con el Arte, A.C.</t>
  </si>
  <si>
    <t>CCA090608TD9</t>
  </si>
  <si>
    <t>Centro Comunitario de Arte y Filosofía Maya Raxalaj Mayab, A.C.</t>
  </si>
  <si>
    <t>CCA730428495</t>
  </si>
  <si>
    <t>Colegio Chapala, A.C.</t>
  </si>
  <si>
    <t>CCA830407UY9</t>
  </si>
  <si>
    <t>Centro de Ciencias y Artes, A.C.</t>
  </si>
  <si>
    <t>CCA860729PJ7</t>
  </si>
  <si>
    <t>Centro de Capacitación Agropecuario y Forestal, A.C.</t>
  </si>
  <si>
    <t>CCA880323H3A</t>
  </si>
  <si>
    <t>Centro Cultural Alteño, A.C.</t>
  </si>
  <si>
    <t>CCA890518IW0</t>
  </si>
  <si>
    <t>Centro Cultural y Asistencial López Mateos Poniente, A.C.</t>
  </si>
  <si>
    <t>CCA920507EA4</t>
  </si>
  <si>
    <t>CANICA Centro de Apoyo al Niño de la Calle de Oaxaca, A.C.</t>
  </si>
  <si>
    <t>CCA951127PB4</t>
  </si>
  <si>
    <t>Centro Comunitario Acércate, A.C.</t>
  </si>
  <si>
    <t>CCA961118IV1</t>
  </si>
  <si>
    <t>Comité Ciudadano de Apoyo al Hospital Psiquiátrico de Sinaloa, A.C.</t>
  </si>
  <si>
    <t>CCA970407HQ4</t>
  </si>
  <si>
    <t>Comité Ciudadano de Apoyo al Hospital Psiquiátrico Fray Bernardino Alvarez, I.A.P.</t>
  </si>
  <si>
    <t>CCA990317HV1</t>
  </si>
  <si>
    <t>Comedor de la Caridad, A.C.</t>
  </si>
  <si>
    <t>CCA990713N73</t>
  </si>
  <si>
    <t>Colegio Champagnat, A.C.</t>
  </si>
  <si>
    <t>CCB080710DX4</t>
  </si>
  <si>
    <t>Centro Comunitario BET-EL, A.C.</t>
  </si>
  <si>
    <t>CCB920226CA1</t>
  </si>
  <si>
    <t>Colegio Cervantes Bosque, A.C.</t>
  </si>
  <si>
    <t>CCC021230TUA</t>
  </si>
  <si>
    <t>Centro Cultural Católico, A.C.</t>
  </si>
  <si>
    <t>CCC050912BS3</t>
  </si>
  <si>
    <t xml:space="preserve">Centro Cultural Cocorit, A.C. </t>
  </si>
  <si>
    <t>CCC0601273S9</t>
  </si>
  <si>
    <t>Consejo de Conciencia Ciudadana, A.C.</t>
  </si>
  <si>
    <t>CCC0604177T4</t>
  </si>
  <si>
    <t>Consejo Ciudadano con Capacidades Distintas de Ocotlán, A.C.</t>
  </si>
  <si>
    <t>CCC061107BJ8</t>
  </si>
  <si>
    <t>Centro Cultural Chamma, A.C.</t>
  </si>
  <si>
    <t>CCC081016SX1</t>
  </si>
  <si>
    <t>Centro Comunitario El Cuernito, I.A.P.</t>
  </si>
  <si>
    <t>CCC630211RE1</t>
  </si>
  <si>
    <t>Colegio Cristóbal Colón, A.C.</t>
  </si>
  <si>
    <t>CCC630909RR3</t>
  </si>
  <si>
    <t>Colegio Cristóbal Colón de Aguascalientes, A.C.</t>
  </si>
  <si>
    <t>CCC750212SI5</t>
  </si>
  <si>
    <t>Colegio Concepción Cabrera de Armida, A.C.</t>
  </si>
  <si>
    <t>CCC860116G76</t>
  </si>
  <si>
    <t>Centro Cultural Cozumel, S.C.</t>
  </si>
  <si>
    <t>CCC8909122F9</t>
  </si>
  <si>
    <t>Casa de la Cultura de Coatzacoalcos, A.C.</t>
  </si>
  <si>
    <t>CCC900801I46</t>
  </si>
  <si>
    <t>Colegio Cristóbal Colón de Tuxpan Michoacán, A.C.</t>
  </si>
  <si>
    <t>CCC910904Q99</t>
  </si>
  <si>
    <t>Centro de Comunicación Cristiana de Bienes, I.A.P.</t>
  </si>
  <si>
    <t>CCC980504RN1</t>
  </si>
  <si>
    <t>Caracol, Centro Científico y Cultural, A.C.</t>
  </si>
  <si>
    <t>CCD0010249I7</t>
  </si>
  <si>
    <t>Coordinadora de Ciudadanos por la Democracia y Gestión Social, A.C.</t>
  </si>
  <si>
    <t>CCD020924LI7</t>
  </si>
  <si>
    <t>Casas de Cuidado Diario Infantiles, A.C.</t>
  </si>
  <si>
    <t>CCD030318U59</t>
  </si>
  <si>
    <t>Casas de Cuidado Diario Infantiles de Ciudad Juárez, A.C.</t>
  </si>
  <si>
    <t>CCD080425HW0</t>
  </si>
  <si>
    <t>Cuenta Conmigo Diversidad Sexual Incluyente, A.C.</t>
  </si>
  <si>
    <t>CCD080811AZ1</t>
  </si>
  <si>
    <t>CREA Comunidades de Emprendedores Sociales, A.C.</t>
  </si>
  <si>
    <t>CCD921218TB3</t>
  </si>
  <si>
    <t>Comité de Ciudadanos en Defensa de los Derechos Humanos, A.C.</t>
  </si>
  <si>
    <t>CCD961030PI3</t>
  </si>
  <si>
    <t>Centro de la Creatividad para el Desarrollo Neuropsicomotriz, CREDEN, A.C.</t>
  </si>
  <si>
    <t>CCD9806298S3</t>
  </si>
  <si>
    <t>Casas de Cuidado Diario, I.B.P.</t>
  </si>
  <si>
    <t>CCE020529U82</t>
  </si>
  <si>
    <t>Centro Cultural y Educativo Zacatelco, A.C.</t>
  </si>
  <si>
    <t>CCE620709GH6</t>
  </si>
  <si>
    <t>Colegio Central, A.C.</t>
  </si>
  <si>
    <t>CCE62111051A</t>
  </si>
  <si>
    <t>Colegio Cervantes, A.C.</t>
  </si>
  <si>
    <t>CCE860805IP8</t>
  </si>
  <si>
    <t>Centro Cultural Educación de Querétaro, S.C.</t>
  </si>
  <si>
    <t>CCE991228JW9</t>
  </si>
  <si>
    <t>CER Centro Educativo y de Rehabilitación, A.C.</t>
  </si>
  <si>
    <t>CCF010608SY4</t>
  </si>
  <si>
    <t>Centro Cáritas de Formación para la Atención de las Farmacodependencias y Situaciones Críticas Asociadas, A.C.</t>
  </si>
  <si>
    <t>CCF060118TV3</t>
  </si>
  <si>
    <t>Los Cabos Childrens Foundation, A.C.</t>
  </si>
  <si>
    <t>CCF681204KU6</t>
  </si>
  <si>
    <t>Casa de Cuna Felícitas del Río, A.C.</t>
  </si>
  <si>
    <t>CCF780418PS1</t>
  </si>
  <si>
    <t>C.C.F. Niños de México, I.A.P.</t>
  </si>
  <si>
    <t>CCF911202UKA</t>
  </si>
  <si>
    <t>Comité Cívico de Ford de México y de la Asociación Mexicana de Distribuidores Ford, A.C.</t>
  </si>
  <si>
    <t>CCG670714EY8</t>
  </si>
  <si>
    <t>Colegio Chapalita de Guadalajara, A.C.</t>
  </si>
  <si>
    <t>CCG8905101G2</t>
  </si>
  <si>
    <t>Casa Canisio de Guadalajara, A.C.</t>
  </si>
  <si>
    <t>CCG980420D84</t>
  </si>
  <si>
    <t>Cozumel Chrysalis Group, A.C.</t>
  </si>
  <si>
    <t>CCG980918US5</t>
  </si>
  <si>
    <t>Colegio Crispina González de Buena Vista, A.C.</t>
  </si>
  <si>
    <t>CCI060628S99</t>
  </si>
  <si>
    <t>Centro Cultural Irapuatense, A.C.</t>
  </si>
  <si>
    <t>CCI061129SY4</t>
  </si>
  <si>
    <t>Colección CIAC, A.C.</t>
  </si>
  <si>
    <t>CCI080312GL0</t>
  </si>
  <si>
    <t>Construyendo Comunidades Integrales, A.C.</t>
  </si>
  <si>
    <t>CCI830921RN1</t>
  </si>
  <si>
    <t>Cáritas de Chihuahua, I.B.P.</t>
  </si>
  <si>
    <t>CCI870223BQ2</t>
  </si>
  <si>
    <t>Casa Cuna de Irapuato, A.C.</t>
  </si>
  <si>
    <t>CCI960820LQ2</t>
  </si>
  <si>
    <t>Centro de Capacitación Integral Eas, I.A.P.</t>
  </si>
  <si>
    <t>CCI9609264F3</t>
  </si>
  <si>
    <t>Centro de Capacitación Integral para Promotores Comunitarios, A.C.</t>
  </si>
  <si>
    <t>CCI9903025J8</t>
  </si>
  <si>
    <t>Centro de Capacitación para Invidentes Tijuana, A.C.</t>
  </si>
  <si>
    <t>CCJ821208DAA</t>
  </si>
  <si>
    <t>Colegio Colón de Jiquilpan, A.C.</t>
  </si>
  <si>
    <t>CCK930423JA3</t>
  </si>
  <si>
    <t>Centro Cultural Kino, S.C.</t>
  </si>
  <si>
    <t>CCL020424CX7</t>
  </si>
  <si>
    <t>Centro Clotet, A.C.</t>
  </si>
  <si>
    <t>CCL610725IHA</t>
  </si>
  <si>
    <t>Centro Cultural Lumen, A.C.</t>
  </si>
  <si>
    <t>CCL901218CR3</t>
  </si>
  <si>
    <t>Casa de la Cultura de Lagos de Moreno, A.C.</t>
  </si>
  <si>
    <t>CCL951115KM2</t>
  </si>
  <si>
    <t>Centro Cultural Loyola de Monterrey, A.C.</t>
  </si>
  <si>
    <t>CCL9805276F4</t>
  </si>
  <si>
    <t>Centro Comunitario Loyola, A.C.</t>
  </si>
  <si>
    <t>CCM0305083L8</t>
  </si>
  <si>
    <t>Centro de Capacitaciòn Musical y Desarrollo de la Cultura Mixe CECAMDEC, A.C.</t>
  </si>
  <si>
    <t>CCM0306164Q1</t>
  </si>
  <si>
    <t>Centro Constitución de 1917, Alcoholismo y Drogadicción, A.C.</t>
  </si>
  <si>
    <t>CCM040116F27</t>
  </si>
  <si>
    <t>Confraternidad Carcelaria de México, A.C.</t>
  </si>
  <si>
    <t>CCM0406297X8</t>
  </si>
  <si>
    <t>Casa de Colombia en México, A.C.</t>
  </si>
  <si>
    <t>CCM660128HR9</t>
  </si>
  <si>
    <t>Centros Culturales de México, A.C.</t>
  </si>
  <si>
    <t>CCM740513968</t>
  </si>
  <si>
    <t>Centro Cultural de Mexicali, A.C.</t>
  </si>
  <si>
    <t>CCM820507L53</t>
  </si>
  <si>
    <t>Consejo Cultural Mundial, A.C.</t>
  </si>
  <si>
    <t>CCM8512168M5</t>
  </si>
  <si>
    <t>Colegio Casa Montessori de Cd. Juárez, A.C.</t>
  </si>
  <si>
    <t>CCM901101NU4</t>
  </si>
  <si>
    <t>Centro Cultural María Regina, A.C.</t>
  </si>
  <si>
    <t>CCM911209753</t>
  </si>
  <si>
    <t>Centro Cultural Manuel Gómez Morin, A.C.</t>
  </si>
  <si>
    <t>CCM911218558</t>
  </si>
  <si>
    <t>Centro Cultural Maximino Pozos, A.C.</t>
  </si>
  <si>
    <t>CCM940523A3A</t>
  </si>
  <si>
    <t>Comunidad Coox Meyaj, A.C.</t>
  </si>
  <si>
    <t>CCM960503IK1</t>
  </si>
  <si>
    <t>Consejo Civil Mexicano para la Silvicultura Sostenible, A.C.</t>
  </si>
  <si>
    <t>CCM980421CYA</t>
  </si>
  <si>
    <t>Centros Culturales de Manzanillo, A.C.</t>
  </si>
  <si>
    <t>CCN070709F78</t>
  </si>
  <si>
    <t>Consuelo del Castillo Negrete Azocar, A.C.</t>
  </si>
  <si>
    <t>CCN850322SX8</t>
  </si>
  <si>
    <t>Centro Cultural Nuevo Amanecer, A.C.</t>
  </si>
  <si>
    <t>CCN9604233E0</t>
  </si>
  <si>
    <t>La Caridad de Cristo nos Urge, A.C.</t>
  </si>
  <si>
    <t>CCO010328QX8</t>
  </si>
  <si>
    <t>Club Cowri, I.A.P.</t>
  </si>
  <si>
    <t>CCO031124H79</t>
  </si>
  <si>
    <t>Cultura y Comunidad, I.A.P.</t>
  </si>
  <si>
    <t>CCO050601IL5</t>
  </si>
  <si>
    <t>Centro de Compartimiento, A.C.</t>
  </si>
  <si>
    <t>CCO060628JC7</t>
  </si>
  <si>
    <t>Cora Centro de Orientación, A.C.</t>
  </si>
  <si>
    <t>CCO591222KS8</t>
  </si>
  <si>
    <t>Consejo de la Comunicación, A.C.</t>
  </si>
  <si>
    <t>CCO621117SM0</t>
  </si>
  <si>
    <t>Colegio Corregidora, A.C.</t>
  </si>
  <si>
    <t>CCO630817HH3</t>
  </si>
  <si>
    <t>Colegio Colón de Ocotlán, A.C.</t>
  </si>
  <si>
    <t>CCO6707223Z7</t>
  </si>
  <si>
    <t>Casa de Cuna Oasis del Niño, A.C.</t>
  </si>
  <si>
    <t>CCO880704270</t>
  </si>
  <si>
    <t>Colegio Comalá, A.C.</t>
  </si>
  <si>
    <t>CCO881003HZ2</t>
  </si>
  <si>
    <t>Cerro del Copo, A.C.</t>
  </si>
  <si>
    <t>CCO910207FN5</t>
  </si>
  <si>
    <t>Causa Común, A.C.</t>
  </si>
  <si>
    <t>CCO910801EP1</t>
  </si>
  <si>
    <t>Centro de Capacitación, Orientación y Apoyo a la Mujer, A.C.</t>
  </si>
  <si>
    <t>CCO940316JF0</t>
  </si>
  <si>
    <t>Cáritas Colima, I.A.P.</t>
  </si>
  <si>
    <t>CCO951031UPA</t>
  </si>
  <si>
    <t>Centro de Comunidad, A.C.</t>
  </si>
  <si>
    <t>CCO980114GS2</t>
  </si>
  <si>
    <t>Cáritas de Córdoba, A.C.</t>
  </si>
  <si>
    <t>CCO980120I26</t>
  </si>
  <si>
    <t>Camerata de Coahuila, A.C.</t>
  </si>
  <si>
    <t>CCO990413JE1</t>
  </si>
  <si>
    <t>Coral Centro Oaxaqueño de Rehabilitación de Audición y Lenguaje, A.C.</t>
  </si>
  <si>
    <t>CCP030114UR4</t>
  </si>
  <si>
    <t>Colegio Cervantes Primaria, A.C.</t>
  </si>
  <si>
    <t>CCP050908796</t>
  </si>
  <si>
    <t>Casa de la Cultura de Puerto Morelos, A.C.</t>
  </si>
  <si>
    <t>CCP051014KN8</t>
  </si>
  <si>
    <t>Centro Cultural y Pedagógico Ignacio Manuel Altamirano, S.C.</t>
  </si>
  <si>
    <t>CCP060123I59</t>
  </si>
  <si>
    <t>Centro de Cuidados Paliativos de México, I.A.P.</t>
  </si>
  <si>
    <t>CCP070725BY6</t>
  </si>
  <si>
    <t>Centro Cultural Pireri, A.C.</t>
  </si>
  <si>
    <t>CCP071024MF8</t>
  </si>
  <si>
    <t>Comité de Colonias Populares, A.C.</t>
  </si>
  <si>
    <t>CCP08070322A</t>
  </si>
  <si>
    <t>Campro Cultura de Prevención, A.C.</t>
  </si>
  <si>
    <t>CCP490627VA5</t>
  </si>
  <si>
    <t>Colegio de Contadores Públicos de México, A.C.</t>
  </si>
  <si>
    <t>CCP6901028D3</t>
  </si>
  <si>
    <t>Centro Cultural de Panindícuaro, A.C.</t>
  </si>
  <si>
    <t>CCP961028RN6</t>
  </si>
  <si>
    <t>Ciudadanos Comprometidos con la Paz, A.C.</t>
  </si>
  <si>
    <t>CCR021015NA3</t>
  </si>
  <si>
    <t>Consejo Consultivo para el Reciclaje de Acapulco, A.C.</t>
  </si>
  <si>
    <t>CCR040317DL9</t>
  </si>
  <si>
    <t>Comer y Crecer, A.C.</t>
  </si>
  <si>
    <t>CCR060809KB3</t>
  </si>
  <si>
    <t>CREO, Confianza, Respeto, Empatía, Oportunidad, A.C.</t>
  </si>
  <si>
    <t>CCR880322IJ8</t>
  </si>
  <si>
    <t>Comunidad Crecer, I.A.P.</t>
  </si>
  <si>
    <t>CCR890830ED8</t>
  </si>
  <si>
    <t>Mi Casa Centro de Rehabilitación Chihuahua, A.C.</t>
  </si>
  <si>
    <t>CCR921111M85</t>
  </si>
  <si>
    <t>Centro de Crecimiento, A.C.</t>
  </si>
  <si>
    <t>CCR931209NU3</t>
  </si>
  <si>
    <t>Casa de la Cultura de Reynosa, A.C.</t>
  </si>
  <si>
    <t>CCR981209ELA</t>
  </si>
  <si>
    <t>Casa Club de Recreación Ayer Hoy y Siempre, A.C.</t>
  </si>
  <si>
    <t>CCR9912137T2</t>
  </si>
  <si>
    <t>Comunidad Crece, A.C.</t>
  </si>
  <si>
    <t>CCS020621AG2</t>
  </si>
  <si>
    <t>Consejo Ciudadano para la Seguridad Pública y la Justicia Penal, A.C.</t>
  </si>
  <si>
    <t>CCS020724BQ3</t>
  </si>
  <si>
    <t>Casa de la Caridad San Francisco, A.C.</t>
  </si>
  <si>
    <t>CCS021129J84</t>
  </si>
  <si>
    <t>Centro Cultural Santa Fe, S.C.</t>
  </si>
  <si>
    <t>CCS030618P18</t>
  </si>
  <si>
    <t>Centro Cultural San Francisco de Acámbaro, A.C.</t>
  </si>
  <si>
    <t>CCS040309TY5</t>
  </si>
  <si>
    <t>Centro Comunitario Santiago Tlautla, A.C.</t>
  </si>
  <si>
    <t>CCS0409092H1</t>
  </si>
  <si>
    <t>Centro Comunitario de la Sagrada Familia, A.C.</t>
  </si>
  <si>
    <t>CCS051019JJ2</t>
  </si>
  <si>
    <t>Centro Comunitario Santa Fe, A.C.</t>
  </si>
  <si>
    <t>CCS061121663</t>
  </si>
  <si>
    <t>Centro Cultural y Social CMS, A.C.</t>
  </si>
  <si>
    <t>CCS7602258X6</t>
  </si>
  <si>
    <t>Centro de Comunicación y Servicios Sociales, A.C.</t>
  </si>
  <si>
    <t>CCS831004CQ9</t>
  </si>
  <si>
    <t>El Camino-Cabo San Lucas, A.C.</t>
  </si>
  <si>
    <t>CCS920915HM2</t>
  </si>
  <si>
    <t>Centro Comunitario de Salud Mental de Estancia Breve, A.C.</t>
  </si>
  <si>
    <t>CCT080527EB1</t>
  </si>
  <si>
    <t>Centro Comunitario Teresiano, A.C.</t>
  </si>
  <si>
    <t>CCT820719GZ5</t>
  </si>
  <si>
    <t>Centro Cultural Los Talleres, A.C.</t>
  </si>
  <si>
    <t>CCT8311156I9</t>
  </si>
  <si>
    <t>Centro de Capacitación de Trabajo Industrial para Invidentes, A.C.</t>
  </si>
  <si>
    <t>CCT87102996A</t>
  </si>
  <si>
    <t>Centro Cultural Las Truchas, A.C.</t>
  </si>
  <si>
    <t>CCU611002D72</t>
  </si>
  <si>
    <t>Centros Culturales, S.C.</t>
  </si>
  <si>
    <t>CCU681217NE8</t>
  </si>
  <si>
    <t>Centro Cultural, A.C.</t>
  </si>
  <si>
    <t>CCU750320NM9</t>
  </si>
  <si>
    <t>Comunicación Cultural, A.C.</t>
  </si>
  <si>
    <t>CCU951214BQ5</t>
  </si>
  <si>
    <t>Comité Ciudadano Unificador de Esfuerzos, I.A.P.</t>
  </si>
  <si>
    <t>CCV040130BZ8</t>
  </si>
  <si>
    <t>Consejo Consultivo del Valle de Teotihuacán, A.C.</t>
  </si>
  <si>
    <t>CCV850521UC3</t>
  </si>
  <si>
    <t>Cáritas de Ciudad Victoria, A.C.</t>
  </si>
  <si>
    <t>CCX960816FJ0</t>
  </si>
  <si>
    <t>Comunidad, A.C.</t>
  </si>
  <si>
    <t>CCY020911C42</t>
  </si>
  <si>
    <t>Centro Comunitario Yutsil, A.C.</t>
  </si>
  <si>
    <t>CCH060914QIA</t>
  </si>
  <si>
    <t>Chispac, Centro de Habilitación de Integración Social a la Población, A.C.</t>
  </si>
  <si>
    <t>CDA0112067KA</t>
  </si>
  <si>
    <t>Centro de Desarrollo Alternativo Indígena, A.C.</t>
  </si>
  <si>
    <t>CDA040429BK2</t>
  </si>
  <si>
    <t>Comité de Damas del Asilo de San Vicente de Paul, A.C.</t>
  </si>
  <si>
    <t>CDA061215520</t>
  </si>
  <si>
    <t>Cadena de Ayuda contra la Fibromialgia, A.C.</t>
  </si>
  <si>
    <t>CDA071129BE1</t>
  </si>
  <si>
    <t>Cadena de Amor con Cristo, A.C.</t>
  </si>
  <si>
    <t>CDA071204DF6</t>
  </si>
  <si>
    <t>Centro para el Desarrollo del Autoempleo, A.C.</t>
  </si>
  <si>
    <t>CDA630318NQ9</t>
  </si>
  <si>
    <t>Colegio Dante Alighieri, A.C.</t>
  </si>
  <si>
    <t>CDA790718NM4</t>
  </si>
  <si>
    <t>Casa de Descanso para Ancianos Matilde Roubroy de Villanueva, Institución de Beneficencia Privada.</t>
  </si>
  <si>
    <t>CDA8509172Q6</t>
  </si>
  <si>
    <t>Cultura Delta Aguascalientes, S.C.</t>
  </si>
  <si>
    <t>CDA8603179W1</t>
  </si>
  <si>
    <t>Casa de Descanso y Asilo para Ancianos San José, A.C.</t>
  </si>
  <si>
    <t>CDA890220GE1</t>
  </si>
  <si>
    <t>Centro de Desarrollo y Avance, S.C.</t>
  </si>
  <si>
    <t>CDA980407HL8</t>
  </si>
  <si>
    <t>Club Dorados del Aire, Anáhuac, A.C.</t>
  </si>
  <si>
    <t>CDA9910138E3</t>
  </si>
  <si>
    <t>Casa de Descanso para Ancianos Desamparados, A.C.</t>
  </si>
  <si>
    <t>CDB881116I60</t>
  </si>
  <si>
    <t>Casa Don Bosco, A.C.</t>
  </si>
  <si>
    <t>CDC9110083A0</t>
  </si>
  <si>
    <t>Centro de Desarrollo Comunitario Juan Diego, I.A.P.</t>
  </si>
  <si>
    <t>CDC940129F53</t>
  </si>
  <si>
    <t>Centro de Desarrollo Comunitario Centeotl, A.C.</t>
  </si>
  <si>
    <t>CDD860918991</t>
  </si>
  <si>
    <t>Comisión para la Defensa de los Derechos Humanos, A.C.</t>
  </si>
  <si>
    <t>CDD940803RA2</t>
  </si>
  <si>
    <t>Católicas por el Derecho a Decidir, A.C.</t>
  </si>
  <si>
    <t>CDE510411P49</t>
  </si>
  <si>
    <t>Campo y Deporte, A.C.</t>
  </si>
  <si>
    <t>CDE960312K99</t>
  </si>
  <si>
    <t>Cáritas de la Diócesis de Ecatepec, I.A.P.</t>
  </si>
  <si>
    <t>CDE991119MD3</t>
  </si>
  <si>
    <t>Cooperación y Desarrollo, A.C.</t>
  </si>
  <si>
    <t>CDF0109249CA</t>
  </si>
  <si>
    <t>Centro de Diseño y Fabricación de Moldes y Troqueles, A.C.</t>
  </si>
  <si>
    <t>CDF020419HG7</t>
  </si>
  <si>
    <t>Centro de Desarrollo para la Familia Blanca Castañeda, A.C.</t>
  </si>
  <si>
    <t>CDF081215UC1</t>
  </si>
  <si>
    <t>Centro Documental Flores Magón, A.C.</t>
  </si>
  <si>
    <t>CDH091020HE5</t>
  </si>
  <si>
    <t>Centro de Desarrollo Humano Integral, Caridad en la Verdad, A.C.</t>
  </si>
  <si>
    <t>CDH8810256G5</t>
  </si>
  <si>
    <t>Centro de Derechos Humanos Miguel Agustín Pro Juárez, A.C.</t>
  </si>
  <si>
    <t>CDH900411Q43</t>
  </si>
  <si>
    <t>Comité de Derechos Humanos de Tabasco, A.C.</t>
  </si>
  <si>
    <t>CDH960208QB7</t>
  </si>
  <si>
    <t>Centro de Derechos Humanos Fray Bartolomé de las Casas, A.C.</t>
  </si>
  <si>
    <t>CDI010320QF5</t>
  </si>
  <si>
    <t>Centro de Desarrollo Infantil de Colores, S.C.</t>
  </si>
  <si>
    <t>CDI010507G13</t>
  </si>
  <si>
    <t>Comité de Damas IMEF, A.C.</t>
  </si>
  <si>
    <t>CDI020128M6A</t>
  </si>
  <si>
    <t>Comité para la Democratización de la Informática, México, A.C.</t>
  </si>
  <si>
    <t>CDI050617UN3</t>
  </si>
  <si>
    <t>Cuidado y Desarrollo Infantil, A.C.</t>
  </si>
  <si>
    <t>CDI070222191</t>
  </si>
  <si>
    <t>Comité de Desarrollo Integral, A.C.</t>
  </si>
  <si>
    <t>CDI070307SFA</t>
  </si>
  <si>
    <t>Centro de Desarrollo Integral Enseñame a Caminar por la Vida, A.C.</t>
  </si>
  <si>
    <t>CDI080703TMA</t>
  </si>
  <si>
    <t>Centro de Desarrollo Integral Infancia con Futuro, I.A.P.</t>
  </si>
  <si>
    <t>CDI840917T70</t>
  </si>
  <si>
    <t>Capacitación y Desarrollo Integral, A.C.</t>
  </si>
  <si>
    <t>CDI900625LF0</t>
  </si>
  <si>
    <t>Comunidad de Desarrollo Integral Copilco, A.C.</t>
  </si>
  <si>
    <t>CDI940726RC9</t>
  </si>
  <si>
    <t>Centro de Desarrollo Infantil Sergio Méndez Arceo, I.A.P.</t>
  </si>
  <si>
    <t>CDI960117U1A</t>
  </si>
  <si>
    <t>Centro de Desarrollo Integral Enrique de Osso, A.C.</t>
  </si>
  <si>
    <t>CDI960322NW6</t>
  </si>
  <si>
    <t>Centro de Desarrollo Integral Delta, A.C.</t>
  </si>
  <si>
    <t>CDI970129F14</t>
  </si>
  <si>
    <t>Centro para el Desarrollo Integral del Campo, I.A.P.</t>
  </si>
  <si>
    <t>CDI980706TM5</t>
  </si>
  <si>
    <t>Cooperación para el Desarrollo Integral, A.C.</t>
  </si>
  <si>
    <t>CDJ831125A65</t>
  </si>
  <si>
    <t>Casa de Descanso José Vicente, A.C.</t>
  </si>
  <si>
    <t>CDL041207GP9</t>
  </si>
  <si>
    <t>Comité de Damas Libanesas Unidas por una Vida Mejor, A.C.</t>
  </si>
  <si>
    <t>CDL7507105XA</t>
  </si>
  <si>
    <t>Colegio Doctor Luis Gómez Preciado, A.C.</t>
  </si>
  <si>
    <t>CDM010625IM6</t>
  </si>
  <si>
    <t>Cajeme 2020, A.C.</t>
  </si>
  <si>
    <t>CDM930929FZA</t>
  </si>
  <si>
    <t>Casa Down de Mazatlán, I.A.P.</t>
  </si>
  <si>
    <t>CDM970225MJ5</t>
  </si>
  <si>
    <t>Centro de Desarrollo Maranatha, A.C.</t>
  </si>
  <si>
    <t>CDM9705129H3</t>
  </si>
  <si>
    <t>Cáritas Diocesana Morelia, I.A.P.</t>
  </si>
  <si>
    <t>CDO0710034A8</t>
  </si>
  <si>
    <t>Cadena para Donar, A.C.</t>
  </si>
  <si>
    <t>CDO770525GH8</t>
  </si>
  <si>
    <t>Comunidad Down, A.C.</t>
  </si>
  <si>
    <t>CDP0603281Y1</t>
  </si>
  <si>
    <t>Consorcio para el Diálogo Parlamentario y la Equidad Oaxaca, A.C.</t>
  </si>
  <si>
    <t>CDP090316V94</t>
  </si>
  <si>
    <t>Cáritas Diocesano de Piedras Negras, A.C.</t>
  </si>
  <si>
    <t>CDP650202SK7</t>
  </si>
  <si>
    <t>Casa Divina Providencia de San Francisco de Asís, A.C.</t>
  </si>
  <si>
    <t>CDP6706109M4</t>
  </si>
  <si>
    <t>Casa de La Divina Providencia, A.C.</t>
  </si>
  <si>
    <t>CDP8605304I2</t>
  </si>
  <si>
    <t>La Casa de la Divina Providencia, I.A.P.</t>
  </si>
  <si>
    <t>CDP910315AB9</t>
  </si>
  <si>
    <t>Centro Down Potosino, A.C.</t>
  </si>
  <si>
    <t>CDP951212DT7</t>
  </si>
  <si>
    <t>Centro para el Desarrollo del Potencial Humano, A.C.</t>
  </si>
  <si>
    <t>CDR0204082U0</t>
  </si>
  <si>
    <t>Centro de Desarrollo Rural Quetzalcóatl, A.C.</t>
  </si>
  <si>
    <t>CDS010809NU6</t>
  </si>
  <si>
    <t>Comunidad Down Siglo XXI, I.A.P.</t>
  </si>
  <si>
    <t>CDS050215777</t>
  </si>
  <si>
    <t>Centro de Desarrollo Sasturrias, A.C.</t>
  </si>
  <si>
    <t>CDS070314M10</t>
  </si>
  <si>
    <t>Casa de Descanso San Sebastian, A.C.</t>
  </si>
  <si>
    <t>CDS071231C51</t>
  </si>
  <si>
    <t>Cáritas Diócesis de San Andrés Tuxtla, A.C.</t>
  </si>
  <si>
    <t>CDT010803695</t>
  </si>
  <si>
    <t>Casa de Descanso de la Tercera Edad María Elena Ramírez de Lozano, A.C.</t>
  </si>
  <si>
    <t>CDT030404LB4</t>
  </si>
  <si>
    <t>Centro de Desarrollo Tecnológico Romualdo Tellería Armendáriz, A.C.</t>
  </si>
  <si>
    <t>CDT910115IH0</t>
  </si>
  <si>
    <t>Cáritas Diocesanas de Torreón, A.C.</t>
  </si>
  <si>
    <t>CDV7102096H6</t>
  </si>
  <si>
    <t>Comité de Damas Voluntarias del Hospital General B, A.C.</t>
  </si>
  <si>
    <t>CDV920717H5A</t>
  </si>
  <si>
    <t>Colegio Don Vasco Mpio. de Quiroga, A.C.</t>
  </si>
  <si>
    <t>CDV980113EW0</t>
  </si>
  <si>
    <t>Ciegos y Débiles Visuales de Mexicali, I.B.P.</t>
  </si>
  <si>
    <t>CEA0004145V9</t>
  </si>
  <si>
    <t>Corporación Educativa Aguascalientes, A.C.</t>
  </si>
  <si>
    <t>CEA000714RY4</t>
  </si>
  <si>
    <t>Centro de Estimulación y Atención Psicológica Tutelar Especializada, A.C.</t>
  </si>
  <si>
    <t>CEA0209206L4</t>
  </si>
  <si>
    <t>Club de la Experiencia Activa, A.C.</t>
  </si>
  <si>
    <t>CEA021107B18</t>
  </si>
  <si>
    <t>Comunidad Educativa Asunción, A.C.</t>
  </si>
  <si>
    <t>CEA041212TG2</t>
  </si>
  <si>
    <t>Centro de Estudios Ayuuk-Universidad Indígena Intercultural Ayuuk, A.C.</t>
  </si>
  <si>
    <t>CEA660718UZ7</t>
  </si>
  <si>
    <t>Centro Escolar Aparicio, A.C.</t>
  </si>
  <si>
    <t>CEA8108049Y2</t>
  </si>
  <si>
    <t>Centro Educativo Acambarense, A.C.</t>
  </si>
  <si>
    <t>CEA860201TF9</t>
  </si>
  <si>
    <t>Centro Educativo Antonio Plancarte, A.C.</t>
  </si>
  <si>
    <t>CEA860228DD4</t>
  </si>
  <si>
    <t>Centro de Estudios Acueducto, A.C.</t>
  </si>
  <si>
    <t>CEA870218QR6</t>
  </si>
  <si>
    <t>Centro de Estudios y Atención Psicológica, A.C.</t>
  </si>
  <si>
    <t>CEA950603JKA</t>
  </si>
  <si>
    <t>Centro Educacional Albert Einstein, S.C.</t>
  </si>
  <si>
    <t>CEB0503314NA</t>
  </si>
  <si>
    <t>Centro Educativo La Buena Tierra, A.C.</t>
  </si>
  <si>
    <t>CEB051014CY4</t>
  </si>
  <si>
    <t>Casa de Enfermos Buen Samaritano, A.C.</t>
  </si>
  <si>
    <t>CEB061011US7</t>
  </si>
  <si>
    <t>Centro de Estudios, Biblioteca y Museo Vicente Fox Quesada, A.C.</t>
  </si>
  <si>
    <t>CEB931209T13</t>
  </si>
  <si>
    <t>Centro Educativo Bilingüe Antón S. Makarenko, S.C.</t>
  </si>
  <si>
    <t>CEB950111610</t>
  </si>
  <si>
    <t>Centro Educativo Boston, S.C.</t>
  </si>
  <si>
    <t>CEB950228ID0</t>
  </si>
  <si>
    <t>Centro Escolar Bilingüe Bugambilias, A.C.</t>
  </si>
  <si>
    <t>CEC010328D22</t>
  </si>
  <si>
    <t>Centro de Educación y Cultura de Tabasco, S.C.</t>
  </si>
  <si>
    <t>CEC010717R28</t>
  </si>
  <si>
    <t>Centro Educativo Cualcan Acapulco, S.C.</t>
  </si>
  <si>
    <t>CEC0112042M9</t>
  </si>
  <si>
    <t>Centro de Educación Comunitaria Valle de Chalco, I.A.P.</t>
  </si>
  <si>
    <t>CEC020213HM6</t>
  </si>
  <si>
    <t>Centro de Educación y Cultura de Los Mochis, S.C.</t>
  </si>
  <si>
    <t>CEC030331BC6</t>
  </si>
  <si>
    <t>Centros Educativos Chapultepec, A.C.</t>
  </si>
  <si>
    <t>CEC050424GK1</t>
  </si>
  <si>
    <t>Casa del Estudiante de Cosala, I.A.P.</t>
  </si>
  <si>
    <t>CEC650817551</t>
  </si>
  <si>
    <t>Centro Escolar Cuauhtémoc, A.C.</t>
  </si>
  <si>
    <t>CEC730810HC8</t>
  </si>
  <si>
    <t>Centro de Estudios Cristóbal Colón, A.C.</t>
  </si>
  <si>
    <t>CEC7309065R9</t>
  </si>
  <si>
    <t>Centro de Educación y Cultura del Valle, S.C.</t>
  </si>
  <si>
    <t>CEC780925LH3</t>
  </si>
  <si>
    <t>Centros Educativos y Culturales, A.C.</t>
  </si>
  <si>
    <t>CEC870316IM5</t>
  </si>
  <si>
    <t>Casa de la Educación y la Cultura, A.C.</t>
  </si>
  <si>
    <t>CEC870531B29</t>
  </si>
  <si>
    <t>Centro de Educación y Cultura Ajusco, S.C.</t>
  </si>
  <si>
    <t>CEC870531KX6</t>
  </si>
  <si>
    <t>Centro Educativo Cumbres de Guadalajara, S.C.</t>
  </si>
  <si>
    <t>CEC901206HB4</t>
  </si>
  <si>
    <t>Centro de Educación y Cultura de Cancún, S.C.</t>
  </si>
  <si>
    <t>CEC9209146G1</t>
  </si>
  <si>
    <t>Centro Educativo de Cotija, S.C.</t>
  </si>
  <si>
    <t>CEC930122F72</t>
  </si>
  <si>
    <t>Centro Escolar Cristóbal Colón de Sahuayo, A.C.</t>
  </si>
  <si>
    <t>CEC940620BGA</t>
  </si>
  <si>
    <t>Centro de Educación y Cultura Familiar Domingo de Betanzos, A.C.</t>
  </si>
  <si>
    <t>CEC940712647</t>
  </si>
  <si>
    <t>Centro de Educación Continua del Norte, A.C.</t>
  </si>
  <si>
    <t>CEC960208CG4</t>
  </si>
  <si>
    <t>Centro de Estudios para la Cultura y las Artes Casa Lamm, A.C.</t>
  </si>
  <si>
    <t>CEC9608287B5</t>
  </si>
  <si>
    <t>Centro Educativo Cruz Azul, A.C.</t>
  </si>
  <si>
    <t>CEC9904142R7</t>
  </si>
  <si>
    <t>Centro de Educación y Cultura de Michoacán, S.C.</t>
  </si>
  <si>
    <t>CEC9904146T2</t>
  </si>
  <si>
    <t>Centro de Educación y Cultura de Durango, S.C.</t>
  </si>
  <si>
    <t>CEC990414G42</t>
  </si>
  <si>
    <t>Centro de Educación y Cultura de Oaxaca, S.C.</t>
  </si>
  <si>
    <t>CEC990414P10</t>
  </si>
  <si>
    <t>Centro de Educación y Cultura de Culiacán, S.C.</t>
  </si>
  <si>
    <t>CEC990423B7A</t>
  </si>
  <si>
    <t>Centro de Educación y Cultura de Morelos, S.C.</t>
  </si>
  <si>
    <t>CEC990511HA4</t>
  </si>
  <si>
    <t>Centro Educativo Camino Real, A.C.</t>
  </si>
  <si>
    <t>CED0510199P8</t>
  </si>
  <si>
    <t>Casa Eudes de Ciudad Juárez, A.C.</t>
  </si>
  <si>
    <t>CED670729Q27</t>
  </si>
  <si>
    <t>Ciencia y Educación, A.C.</t>
  </si>
  <si>
    <t>CED760924PE4</t>
  </si>
  <si>
    <t>Cooperación Educativa, A.C.</t>
  </si>
  <si>
    <t>CED800516U86</t>
  </si>
  <si>
    <t>Centro Educativo Domus, A.C.</t>
  </si>
  <si>
    <t>CED830713AKA</t>
  </si>
  <si>
    <t>Comunidad Especial de Desarrollo e Integración, A.C.</t>
  </si>
  <si>
    <t>CED840907374</t>
  </si>
  <si>
    <t>Centro Escolar Dolores Echeverria, A.C.</t>
  </si>
  <si>
    <t>CED900601H83</t>
  </si>
  <si>
    <t>Centro Educativo Despertar a la Vida, A.C.</t>
  </si>
  <si>
    <t>CED901115E24</t>
  </si>
  <si>
    <t>Centro de Estudios Diferenciados, A.C.</t>
  </si>
  <si>
    <t>CED930311DN7</t>
  </si>
  <si>
    <t>Centro Educativo Don Bosco de Aguascalientes, A.C.</t>
  </si>
  <si>
    <t>CED9402035X4</t>
  </si>
  <si>
    <t>CEDIMSE, A.C.</t>
  </si>
  <si>
    <t>CEE020705LE1</t>
  </si>
  <si>
    <t>Centro de Educación Especial La Luz de un Nuevo Amanecer, A.C.</t>
  </si>
  <si>
    <t>CEE050215EL9</t>
  </si>
  <si>
    <t>Centro Educativo Expresión y Libertad, I.A.P.</t>
  </si>
  <si>
    <t>CEE0509077EA</t>
  </si>
  <si>
    <t>Centro de Estudios Espinosa Yglesias, A.C.</t>
  </si>
  <si>
    <t>CEE060622CN8</t>
  </si>
  <si>
    <t>Centro de Educación Especial Carita Feliz, A.C.</t>
  </si>
  <si>
    <t>CEE6309057VA</t>
  </si>
  <si>
    <t xml:space="preserve">Centro de Estudios Económicos del Sector Privado, A.C. </t>
  </si>
  <si>
    <t>CEE631128AN5</t>
  </si>
  <si>
    <t>Centro de Estudios Educativos, A.C.</t>
  </si>
  <si>
    <t>CEE681118851</t>
  </si>
  <si>
    <t>Centro de Estudios Ecuménicos, A.C.</t>
  </si>
  <si>
    <t>CEE881021RQ7</t>
  </si>
  <si>
    <t>Centro Escolar El Encino, A.C.</t>
  </si>
  <si>
    <t>CEE91111979A</t>
  </si>
  <si>
    <t>Centro de Educación Especial de Trastornos Visuales, A.C.</t>
  </si>
  <si>
    <t>CEE950530LPA</t>
  </si>
  <si>
    <t>Centro de Educación Especial Guadalupe Rhon de Hank, I.A.P.</t>
  </si>
  <si>
    <t>CEE960221UBA</t>
  </si>
  <si>
    <t>Centro Educativo Español, A.C.</t>
  </si>
  <si>
    <t>CEE960502BG4</t>
  </si>
  <si>
    <t>Centro de Estimulación y Enseñanza Down Rosa Azul, A.C.</t>
  </si>
  <si>
    <t>CEE961002NM1</t>
  </si>
  <si>
    <t>Centro de Educación Especial, Terapia y Rehabilitación, I.A.P.</t>
  </si>
  <si>
    <t>CEE970310MQ0</t>
  </si>
  <si>
    <t>Centro Escolar Eca, S.C.</t>
  </si>
  <si>
    <t>CEE980316EJ8</t>
  </si>
  <si>
    <t>Centro de Educación Especial Cuenta Conmigo, A.C.</t>
  </si>
  <si>
    <t>CEF001220FM9</t>
  </si>
  <si>
    <t>Centro Educativo Familiar María de Nazaret de Tepatitlán, A.C.</t>
  </si>
  <si>
    <t>CEF010111B99</t>
  </si>
  <si>
    <t>Centro de Estudio y Formación Integral de la Mujer Monterrey, A.C.</t>
  </si>
  <si>
    <t>CEF0107319A0</t>
  </si>
  <si>
    <t>Centro de Estudios Familiares y Sociales, A.C.</t>
  </si>
  <si>
    <t>CEF021218DC3</t>
  </si>
  <si>
    <t>Centro de Enlace Familiar de Sonora, I.A.P.</t>
  </si>
  <si>
    <t>CEF630408357</t>
  </si>
  <si>
    <t>Centros Educativos Femeniles, A.C.</t>
  </si>
  <si>
    <t>CEF7207208W5</t>
  </si>
  <si>
    <t>Centros Educativos Femeninos, A.C.</t>
  </si>
  <si>
    <t>CEF981104AC9</t>
  </si>
  <si>
    <t>Centro Educativo Familiar, A.C.</t>
  </si>
  <si>
    <t>CEF990906M73</t>
  </si>
  <si>
    <t>Centro de Estudios Fray Juan Larios, A.C.</t>
  </si>
  <si>
    <t>CEH431107N46</t>
  </si>
  <si>
    <t>Comité Pro-Escuela Hogar El Buen Pastor, A.C.</t>
  </si>
  <si>
    <t>CEH681214SU9</t>
  </si>
  <si>
    <t>Cultural Escuelas y Hospitales Instituto Plancarte, S.C.</t>
  </si>
  <si>
    <t>CEH800721UX5</t>
  </si>
  <si>
    <t>Complejo Educativo Hispanoamericano, A.C.</t>
  </si>
  <si>
    <t>CEH941123BF6</t>
  </si>
  <si>
    <t>Centro Educativo Himalaya, S.C.</t>
  </si>
  <si>
    <t>CEI001113MD8</t>
  </si>
  <si>
    <t>Centro de Educación e Integración Familiar, A.C.</t>
  </si>
  <si>
    <t>CEI021023HH0</t>
  </si>
  <si>
    <t>Centro de Estudios Ichimeame, A.C.</t>
  </si>
  <si>
    <t>CEI040818HJ1</t>
  </si>
  <si>
    <t>Centro Educativo Ichthus, A.C.</t>
  </si>
  <si>
    <t>CEI080825DE9</t>
  </si>
  <si>
    <t>Centro Educativo Integral en el Apoyo de la Niñez Emiliano Zapata, A.C.</t>
  </si>
  <si>
    <t>CEI090226D73</t>
  </si>
  <si>
    <t>Centro de Estudios para Invidentes de Durango, A.C.</t>
  </si>
  <si>
    <t>CEI600608U62</t>
  </si>
  <si>
    <t>Centro Educativo Isabel la Católica, A.C.</t>
  </si>
  <si>
    <t>CEI8511287E2</t>
  </si>
  <si>
    <t>Centro Educativo Ixtliyollotl, A.C.</t>
  </si>
  <si>
    <t>CEI880614M46</t>
  </si>
  <si>
    <t>Centro de Educación Integral Avanzada, A.B.P.</t>
  </si>
  <si>
    <t>CEI880810SW8</t>
  </si>
  <si>
    <t>Centro de Educación Infantil para el Pueblo, I.A.P.</t>
  </si>
  <si>
    <t>CEI930715ME7</t>
  </si>
  <si>
    <t>Centro de Estudios e Investigaciones de Bioética, A.C.</t>
  </si>
  <si>
    <t>CEI950825I76</t>
  </si>
  <si>
    <t>Centro de Estudios para Invidentes, A.C.</t>
  </si>
  <si>
    <t>CEI970814C33</t>
  </si>
  <si>
    <t>Centro de Educación Integral Cadereyta, A.B.P.</t>
  </si>
  <si>
    <t>CEI9807179TA</t>
  </si>
  <si>
    <t>Centro Educativo Integral Campus Orizaba, S.C.</t>
  </si>
  <si>
    <t>CEI981110MF3</t>
  </si>
  <si>
    <t>Consejo Estatal de la Industria Metalmecánica, A.C.</t>
  </si>
  <si>
    <t>CEI990504121</t>
  </si>
  <si>
    <t>Centro de Esperanza Infantil, A.C.</t>
  </si>
  <si>
    <t>CEJ070502CM1</t>
  </si>
  <si>
    <t>Centro Educativo Juan M Bosco Occhiena, A.C.</t>
  </si>
  <si>
    <t>CEJ860811AI9</t>
  </si>
  <si>
    <t>Centro Educativo San Javier, S.C.</t>
  </si>
  <si>
    <t>CEJ910509NQ7</t>
  </si>
  <si>
    <t>Centro de Educación Juvenil de Tapachula, S.C.</t>
  </si>
  <si>
    <t>CEJ931202EF4</t>
  </si>
  <si>
    <t>Centro Escolar Juana de Arco de Villamar, Michoacán, A.C.</t>
  </si>
  <si>
    <t>CEJ970725190</t>
  </si>
  <si>
    <t>Centro Educativo José de Jesús López y González, A.C.</t>
  </si>
  <si>
    <t>CEK950111KR1</t>
  </si>
  <si>
    <t>Centro Educativo Kilimanjaro, S.C.</t>
  </si>
  <si>
    <t>CEL820102RSA</t>
  </si>
  <si>
    <t>Centro de Estudios Lomas, S.C.</t>
  </si>
  <si>
    <t>CEL870619D42</t>
  </si>
  <si>
    <t>Centro Escolar Lerma, S.C.</t>
  </si>
  <si>
    <t>CEM0002281G1</t>
  </si>
  <si>
    <t>Centro Ericksoniano de México, A.C.</t>
  </si>
  <si>
    <t>CEM0106082K1</t>
  </si>
  <si>
    <t>Cáritas Emergencias, A.C.</t>
  </si>
  <si>
    <t>CEM0206286W0</t>
  </si>
  <si>
    <t>Comunidad Emaus, A.C.</t>
  </si>
  <si>
    <t>CEM430210CC8</t>
  </si>
  <si>
    <t>Casino Español de México, A.C.</t>
  </si>
  <si>
    <t>CEM640222JS2</t>
  </si>
  <si>
    <t>Centro Educativo Margarita, A.C.</t>
  </si>
  <si>
    <t>CEM650927JR0</t>
  </si>
  <si>
    <t>Centro Escolar Miguel Alemán, A.C.</t>
  </si>
  <si>
    <t>CEM7201273J8</t>
  </si>
  <si>
    <t>Comunidad Educativa Montessori, A.C.</t>
  </si>
  <si>
    <t>CEM751215VB1</t>
  </si>
  <si>
    <t>Centro Escolar Morelos, A.C.</t>
  </si>
  <si>
    <t>CEM861029978</t>
  </si>
  <si>
    <t>Centro Especializado María Cristina, A.C.</t>
  </si>
  <si>
    <t>CEM910314BP9</t>
  </si>
  <si>
    <t>Centro de Estudios México, A.C.</t>
  </si>
  <si>
    <t>CEM961005D13</t>
  </si>
  <si>
    <t>Centro de Estudios para el Manejo Sustentable de los Recursos Naturales, S.C.</t>
  </si>
  <si>
    <t>CEM9705061R5</t>
  </si>
  <si>
    <t>Centro Educativo Monteverde, A.C.</t>
  </si>
  <si>
    <t>CEM990211977</t>
  </si>
  <si>
    <t>Consejo Empresarial Mexicano de Comercio Exterior, Inversión y Tecnología, A.C.</t>
  </si>
  <si>
    <t>CEN030124K67</t>
  </si>
  <si>
    <t>Centro Educativo Nemi, A.C.</t>
  </si>
  <si>
    <t>CEN0302207Z7</t>
  </si>
  <si>
    <t>Centro de Estabilización de Nogales Sonora, I.A.P.</t>
  </si>
  <si>
    <t>CEN060421188</t>
  </si>
  <si>
    <t>Centro Especializado en Necesidades Diferentes con Apoyo y Atención, A.C.</t>
  </si>
  <si>
    <t>CEN060424NS9</t>
  </si>
  <si>
    <t>Cenyeliztli, A.C.</t>
  </si>
  <si>
    <t>CEN0705141R8</t>
  </si>
  <si>
    <t>CENESDI, A.C.</t>
  </si>
  <si>
    <t>CEN0906232F2</t>
  </si>
  <si>
    <t>Colegio Entorno, A.C.</t>
  </si>
  <si>
    <t>CEN891206PR1</t>
  </si>
  <si>
    <t>Centro Educativo de la Niñez Torreonense, A.C.</t>
  </si>
  <si>
    <t>CEN920127Q79</t>
  </si>
  <si>
    <t xml:space="preserve">En la Comunidad Encuentro, A.C. </t>
  </si>
  <si>
    <t>CEN930122316</t>
  </si>
  <si>
    <t>Centro Escolar Nezahualcóyotl de Sahuayo, A.C.</t>
  </si>
  <si>
    <t>CEN971219KF2</t>
  </si>
  <si>
    <t>Club de Esófagos Nueva Vida, A.C.</t>
  </si>
  <si>
    <t>CEN980327H98</t>
  </si>
  <si>
    <t>Centro Escolar del Noroeste, A.C.</t>
  </si>
  <si>
    <t>CEN991209D5A</t>
  </si>
  <si>
    <t>Casa Esperanza para Niños, I.A.P.</t>
  </si>
  <si>
    <t>Ceo030211ca3</t>
  </si>
  <si>
    <t>En la Comunidad Encuentro de Occidente, A.C.</t>
  </si>
  <si>
    <t>CEO6209294X8</t>
  </si>
  <si>
    <t>Colegio Enrique de Osso, A.C.</t>
  </si>
  <si>
    <t>CEO6802121U6</t>
  </si>
  <si>
    <t>Centros Educativos Oblatos, A.C.</t>
  </si>
  <si>
    <t>CEO910121E59</t>
  </si>
  <si>
    <t>Centro de Educación y Orientación Académica de Chihuahua, S.C.</t>
  </si>
  <si>
    <t>CEO960314JW0</t>
  </si>
  <si>
    <t>Centro Educativo Oxford, S.C.</t>
  </si>
  <si>
    <t>CEP0706141U4</t>
  </si>
  <si>
    <t>Centro Educativo y Pedagógico del Noroeste, A.C.</t>
  </si>
  <si>
    <t>CEP710429GV6</t>
  </si>
  <si>
    <t>Centro Escolar del Paseo, A.C.</t>
  </si>
  <si>
    <t>CEP790131GV9</t>
  </si>
  <si>
    <t>Centro de Estudios y Promoción Social, A.C.</t>
  </si>
  <si>
    <t>CEP800229CB5</t>
  </si>
  <si>
    <t>Centro de Educación Profesional San Ángel, S.C.</t>
  </si>
  <si>
    <t>CEP840514GCA</t>
  </si>
  <si>
    <t>Centro de Estudios de Promoción Social Cáritas, A.C.</t>
  </si>
  <si>
    <t>CEP850429NB8</t>
  </si>
  <si>
    <t>Centros Educativos Potosinos, A.C.</t>
  </si>
  <si>
    <t>CEP880823RV4</t>
  </si>
  <si>
    <t>Centro Educativo Pátzcuaro, A.C.</t>
  </si>
  <si>
    <t>CEP8911163Z3</t>
  </si>
  <si>
    <t>Centro de Estudios Profesionales Pitman, S.C.</t>
  </si>
  <si>
    <t>CEP920814DG0</t>
  </si>
  <si>
    <t>Casa Eudes Promoción a la Mujer, A.C.</t>
  </si>
  <si>
    <t>CEP940715991</t>
  </si>
  <si>
    <t>Centro Eudes Promoción Integral de la Mujer, A.C.</t>
  </si>
  <si>
    <t>CEP940818H50</t>
  </si>
  <si>
    <t>Centro Educacional El Pedregal, A.C.</t>
  </si>
  <si>
    <t>CEP990204AL6</t>
  </si>
  <si>
    <t>Centro Educativo Piccolo Bambino, S.C.</t>
  </si>
  <si>
    <t>CER000629CHA</t>
  </si>
  <si>
    <t>Centro Especial de Rehabilitación y Aprendizaje Cera, Puebla 2000, A.C.</t>
  </si>
  <si>
    <t>CER050426DS0</t>
  </si>
  <si>
    <t>Centro de Estimulación y Rehabilitación CERE, A.C.</t>
  </si>
  <si>
    <t>CER871104560</t>
  </si>
  <si>
    <t>Comunidad Educativa Las Rosas, A.C.</t>
  </si>
  <si>
    <t>CER910211P58</t>
  </si>
  <si>
    <t>Centro de Educación del Rey, A.B.P.</t>
  </si>
  <si>
    <t>CER980428PL7</t>
  </si>
  <si>
    <t>Centro de Educación y Reencuentro Comunitario CERCA, A.C.</t>
  </si>
  <si>
    <t>CES010827LZ0</t>
  </si>
  <si>
    <t>Caras de Esperanza, A.C.</t>
  </si>
  <si>
    <t>CES020529QS9</t>
  </si>
  <si>
    <t>Centro Educativo Santa Fe, S.C.</t>
  </si>
  <si>
    <t>CES040330573</t>
  </si>
  <si>
    <t>Comunidad Educativa Semper Mayor, A.C.</t>
  </si>
  <si>
    <t>CES080212I68</t>
  </si>
  <si>
    <t>Centro Educativo Siglo XXI Cancún, A.C.</t>
  </si>
  <si>
    <t>CES0808129V2</t>
  </si>
  <si>
    <t>Centro Escolar San Ángel, A.C.</t>
  </si>
  <si>
    <t>CES080910236</t>
  </si>
  <si>
    <t>Centro de Estudios sobre la Enseñanza y el Aprendizaje del Derecho, A.C.</t>
  </si>
  <si>
    <t>CES9305271D5</t>
  </si>
  <si>
    <t>Centro de Estudios Superiores del Golfo, S.C.</t>
  </si>
  <si>
    <t>CES94012242A</t>
  </si>
  <si>
    <t>Centro de Estudios Superiores y Desarrollo Humano, A.C.</t>
  </si>
  <si>
    <t>CES960320FH4</t>
  </si>
  <si>
    <t>Caminos de la Esperanza, A.C.</t>
  </si>
  <si>
    <t>CES980508AR2</t>
  </si>
  <si>
    <t>Centro Educativo San Carlos, A.C.</t>
  </si>
  <si>
    <t>CES980603D32</t>
  </si>
  <si>
    <t>Centro Educativo Salome Chaparro, A.C.</t>
  </si>
  <si>
    <t>CES990604BP5</t>
  </si>
  <si>
    <t>Cesifut, A.C.</t>
  </si>
  <si>
    <t>CET0104068B7</t>
  </si>
  <si>
    <t>Comunidad Educativa Tomás Moro Dos, A.C.</t>
  </si>
  <si>
    <t>CET050905ER7</t>
  </si>
  <si>
    <t>Centro Escolar Triana, A.C.</t>
  </si>
  <si>
    <t>CET060804BZ2</t>
  </si>
  <si>
    <t>Clínica Especializada en el Tratamiento de las Adicciones “El Despertar”, I.A.P.</t>
  </si>
  <si>
    <t>CET200213K10</t>
  </si>
  <si>
    <t>Centro Español de Tampico, A.C.</t>
  </si>
  <si>
    <t>CET710727673</t>
  </si>
  <si>
    <t>Colegio Eton, A.C.</t>
  </si>
  <si>
    <t>CET790711B43</t>
  </si>
  <si>
    <t>Centro Educacional Tanesque, A.C.</t>
  </si>
  <si>
    <t>CET800825CY7</t>
  </si>
  <si>
    <t>Centro Escolar Tolteca, A.C.</t>
  </si>
  <si>
    <t>CET800910D21</t>
  </si>
  <si>
    <t>Centro Tepoztlán, A.C.</t>
  </si>
  <si>
    <t>CET830808LJ8</t>
  </si>
  <si>
    <t>Comunidad Educativa Tomás Moro, A.C.</t>
  </si>
  <si>
    <t>CET8506179N9</t>
  </si>
  <si>
    <t>Centro Escolar Torreblanca, A.C.</t>
  </si>
  <si>
    <t>CET940418HN3</t>
  </si>
  <si>
    <t>Centro de Estudios Técnicos Laguna del Rey, A.C.</t>
  </si>
  <si>
    <t>CET960209T90</t>
  </si>
  <si>
    <t>Centro de Estimulación Temprana La Gaviota, I.A.P.</t>
  </si>
  <si>
    <t>CET980821KA9</t>
  </si>
  <si>
    <t>Centro Educativo Teresiano, A.C.</t>
  </si>
  <si>
    <t>CEU020131PD9</t>
  </si>
  <si>
    <t>Centro de Estudios Universitarios del Bajío, S.C.</t>
  </si>
  <si>
    <t>CEU090708H28</t>
  </si>
  <si>
    <t>Ceuvoz, A.C.</t>
  </si>
  <si>
    <t>CEZ041027LP0</t>
  </si>
  <si>
    <t>Centro de Estudios para la Zona Metropolitana, A.C.</t>
  </si>
  <si>
    <t>CFA040213IFA</t>
  </si>
  <si>
    <t>Centro Familiar Ayuda, A.C.</t>
  </si>
  <si>
    <t>CFA9005038F0</t>
  </si>
  <si>
    <t>Club Femenil de Acción Social de Colotlán, Jal., A.C.</t>
  </si>
  <si>
    <t>CFA9608299Z9</t>
  </si>
  <si>
    <t>Colegio Francisco E. Alvarez de Corupo, A.C.</t>
  </si>
  <si>
    <t>CFC030911CS9</t>
  </si>
  <si>
    <t>Colegio Florencia Cuevas de Jungapeo, A.C.</t>
  </si>
  <si>
    <t>CFC940825P84</t>
  </si>
  <si>
    <t>Centro de Formación de Chiluca, S.C.</t>
  </si>
  <si>
    <t>CFD040114353</t>
  </si>
  <si>
    <t>Centro de Formación y Desarrollo Familiar de Chihuahua, A.C.</t>
  </si>
  <si>
    <t>CFD071023899</t>
  </si>
  <si>
    <t>Centro de Formación y Desarrollo Comunitario, A.C.</t>
  </si>
  <si>
    <t>CFD701026NU0</t>
  </si>
  <si>
    <t>Centro de Formación Dale, A.C.</t>
  </si>
  <si>
    <t>CFE0703207F2</t>
  </si>
  <si>
    <t>Centro Fundación Eduardo Trespalacios, A.C.</t>
  </si>
  <si>
    <t>CFE9711197N0</t>
  </si>
  <si>
    <t>Centro de Formación para Especialistas en Atención de Personas de la Tercera Edad Madre Teresa de Calcuta, A.C.</t>
  </si>
  <si>
    <t>CFF961219R67</t>
  </si>
  <si>
    <t>Centro de Formación Familiar María Dolores Leal, I.A.P.</t>
  </si>
  <si>
    <t>CFG9205127X9</t>
  </si>
  <si>
    <t>Casa Franciscana Guaymas, A.C.</t>
  </si>
  <si>
    <t>CFH941004DP1</t>
  </si>
  <si>
    <t>Centro de Formación Humana, A.C.</t>
  </si>
  <si>
    <t>CFI0204296S1</t>
  </si>
  <si>
    <t>Centro de Formación Integral con Albergue CEFIA, A.C.</t>
  </si>
  <si>
    <t>CFI060602SY2</t>
  </si>
  <si>
    <t>Centro de Formación Integral y Promoción Social de Tapilula, A.C.</t>
  </si>
  <si>
    <t>CFI070131H76</t>
  </si>
  <si>
    <t>Comité del Festival Internacional de las Artes de Lerdo, Dgo., A.C.</t>
  </si>
  <si>
    <t>CFI9703189X8</t>
  </si>
  <si>
    <t>Centro de Formación Integral de Veracruz, A.C.</t>
  </si>
  <si>
    <t>CFL620410QU1</t>
  </si>
  <si>
    <t>Colegio La Florida, A.C.</t>
  </si>
  <si>
    <t>CFL6303011Q9</t>
  </si>
  <si>
    <t>Colegio Fray Luis de León, A.C.</t>
  </si>
  <si>
    <t>CFL840828JL5</t>
  </si>
  <si>
    <t>Centro Flaymar, A.C.</t>
  </si>
  <si>
    <t>CFM010430FN7</t>
  </si>
  <si>
    <t>Casa Familia María de Guadalupe de Zitácuaro, Mich., A.C.</t>
  </si>
  <si>
    <t>CFM061016IE1</t>
  </si>
  <si>
    <t>Centro de Formación para la Mujer, I.A.P.</t>
  </si>
  <si>
    <t>CFM081201453</t>
  </si>
  <si>
    <t>Cambiando Familias para México, A.C.</t>
  </si>
  <si>
    <t>CFM620102RP2</t>
  </si>
  <si>
    <t>Colegio Franco Mexicano, A.C.</t>
  </si>
  <si>
    <t>CFM6301244Q2</t>
  </si>
  <si>
    <t>Colegios Franco Mexicano, A.C.</t>
  </si>
  <si>
    <t>CFO001017M84</t>
  </si>
  <si>
    <t>Centros de Formación, A.C.</t>
  </si>
  <si>
    <t>CFO031220QQ4</t>
  </si>
  <si>
    <t>Centro de Formación y Orientación Familiar de Parral, A.C.</t>
  </si>
  <si>
    <t>CFO0508164B8</t>
  </si>
  <si>
    <t>Centro para el Fortalecimiento de Organizaciones Civiles, A.C.</t>
  </si>
  <si>
    <t>CFO601201552</t>
  </si>
  <si>
    <t>Centros Familiares Obreros de México, A.C.</t>
  </si>
  <si>
    <t>CFO970319PP9</t>
  </si>
  <si>
    <t>Centro Familiar Obrero Sociocultural Miguel Hidalgo, A.C.</t>
  </si>
  <si>
    <t>CFP860102640</t>
  </si>
  <si>
    <t>Colegio Francés del Pedregal, A.C.</t>
  </si>
  <si>
    <t>CFP940708KY8</t>
  </si>
  <si>
    <t>Colegio Fray Pedro de Gante de Salinas de Hidalgo, A.C.</t>
  </si>
  <si>
    <t>CFP980721259</t>
  </si>
  <si>
    <t>Centro de Formación Pitic, I.A.P.</t>
  </si>
  <si>
    <t>CFP980827847</t>
  </si>
  <si>
    <t>Centro de Formación Personal de Toluca, S.C.</t>
  </si>
  <si>
    <t>CFP990803SZ8</t>
  </si>
  <si>
    <t>Centro de Formación y Protección Integral para la Mujer y el Menor de La Laguna, A.C.</t>
  </si>
  <si>
    <t>CFR070911QM6</t>
  </si>
  <si>
    <t>Casa de Formación y Rehabilitación BUQ, I.A.P.</t>
  </si>
  <si>
    <t>CFR9103058F3</t>
  </si>
  <si>
    <t>Colegio Franciscano, A.C.</t>
  </si>
  <si>
    <t>CFR910502EW4</t>
  </si>
  <si>
    <t>Colegio Los Fresnos, A.C.</t>
  </si>
  <si>
    <t>CFR930208LC3</t>
  </si>
  <si>
    <t>Ciegos Fundación Roma, A.C.</t>
  </si>
  <si>
    <t>CFR930331JL9</t>
  </si>
  <si>
    <t>Colegio Flaviano Ramos, A.C.</t>
  </si>
  <si>
    <t>CFS0602143C5</t>
  </si>
  <si>
    <t>Centro para el Fortalecimiento Social, A.C.</t>
  </si>
  <si>
    <t>CFS6212261Y0</t>
  </si>
  <si>
    <t>Colegio Federico Salvador, A.C.</t>
  </si>
  <si>
    <t>CFS8610101Z0</t>
  </si>
  <si>
    <t>Compartir Fundación Social, I.A.P.</t>
  </si>
  <si>
    <t>CFS970130NQ3</t>
  </si>
  <si>
    <t>Colegio Fromental La Salle de Puebla, A.C.</t>
  </si>
  <si>
    <t>CFU020809BG0</t>
  </si>
  <si>
    <t>Cretum Fundación, Institución de Beneficencia Privada.</t>
  </si>
  <si>
    <t>CFU901221IS5</t>
  </si>
  <si>
    <t>Comunidad Fraterna por una Vida Mejor, I.A.P.</t>
  </si>
  <si>
    <t>CFU990311RS8</t>
  </si>
  <si>
    <t>Corporativa de Fundaciones, A.C.</t>
  </si>
  <si>
    <t>CGA740827M90</t>
  </si>
  <si>
    <t>Chuo Gakuen, A.C.</t>
  </si>
  <si>
    <t>CGC951031N74</t>
  </si>
  <si>
    <t>Colegio Guadalajara de Culiacán, A.C.</t>
  </si>
  <si>
    <t>CGG951115QI6</t>
  </si>
  <si>
    <t>Comedores Guadalupanos Gratuitos, A.C.</t>
  </si>
  <si>
    <t>CGL990130GP2</t>
  </si>
  <si>
    <t>Casa Guadalupe Libre, I.A.P.</t>
  </si>
  <si>
    <t>CGS0908186F2</t>
  </si>
  <si>
    <t>Casa Granito de Sal, A.C.</t>
  </si>
  <si>
    <t>CGS9008312B9</t>
  </si>
  <si>
    <t>Colegio Guadiana La Salle, A.C.</t>
  </si>
  <si>
    <t>CGS961115SI5</t>
  </si>
  <si>
    <t>Colegio Guadalupe de San José de Gracia, A.C.</t>
  </si>
  <si>
    <t>CGT9408246N1</t>
  </si>
  <si>
    <t>Colegio Guadalupe de Tancítaro, Michoacán, A.C.</t>
  </si>
  <si>
    <t>CGT961025T23</t>
  </si>
  <si>
    <t>Clínica Guadalupana Totonaca, A.C.</t>
  </si>
  <si>
    <t>CGU040607KZ3</t>
  </si>
  <si>
    <t>Cáritas del Guadiana, A.C.</t>
  </si>
  <si>
    <t>CGU550428QMA</t>
  </si>
  <si>
    <t>Colegio Guadalupe, S.C.</t>
  </si>
  <si>
    <t>CGU780908C20</t>
  </si>
  <si>
    <t>Colegio Guasave, A.C.</t>
  </si>
  <si>
    <t>CGU791002JB2</t>
  </si>
  <si>
    <t>Cáritas de Guadalajara, A.C.</t>
  </si>
  <si>
    <t>CGV0507209V5</t>
  </si>
  <si>
    <t>Cenáculo de Guadalupe Valle, A.C.</t>
  </si>
  <si>
    <t>Colegio Guadalupe Victoria, A.C.</t>
  </si>
  <si>
    <t>CGV710226KV2</t>
  </si>
  <si>
    <t>CGV920228R40</t>
  </si>
  <si>
    <t>Colegio Guadalupe Victoria de Chavinda, A.C.</t>
  </si>
  <si>
    <t>CGV930921764</t>
  </si>
  <si>
    <t>Colegio González y Valencia del Guadiana, A.C.</t>
  </si>
  <si>
    <t>CGV9509052I6</t>
  </si>
  <si>
    <t>Colegio Guadalupe Victoria de Pabellón de Arteaga, A.C.</t>
  </si>
  <si>
    <t>CIA0203199C7</t>
  </si>
  <si>
    <t>Centro Integral de Atención a las Mujeres CIAM Cancún, A.C.</t>
  </si>
  <si>
    <t>CIA040406KP7</t>
  </si>
  <si>
    <t>Centro de Integración para Adictos y Alcohólicos en Recuperación, A.C.</t>
  </si>
  <si>
    <t>CIA060509K2A</t>
  </si>
  <si>
    <t>Consorcio Internacional Arte y Escuela, A.C.</t>
  </si>
  <si>
    <t>CIA060612Q93</t>
  </si>
  <si>
    <t>Centro de Investigación Agromich, A.C.</t>
  </si>
  <si>
    <t>CIA080201IT5</t>
  </si>
  <si>
    <t>Centro de Integración Los Ameyales, A.C.</t>
  </si>
  <si>
    <t>CIA080213L77</t>
  </si>
  <si>
    <t>Centro Integral para Adictos y Alcoholicos en Recuperación, A.C.</t>
  </si>
  <si>
    <t>CIA800310GCA</t>
  </si>
  <si>
    <t>Centro de Integración para Adictos y Familiares, A.C.</t>
  </si>
  <si>
    <t>CIA860524PE5</t>
  </si>
  <si>
    <t>Colegio Independencia de Aguascalientes, A.C.</t>
  </si>
  <si>
    <t>CIA8907211G8</t>
  </si>
  <si>
    <t>Colegio Ignacio Allende de Morelia, A.C.</t>
  </si>
  <si>
    <t>CIA901023DJ1</t>
  </si>
  <si>
    <t>Colegio Ignacio Allende de San Juan Nuevo, A.C.</t>
  </si>
  <si>
    <t>CIA931106CA1</t>
  </si>
  <si>
    <t>Club Internacional de la Amistad de Puerto Vallarta, A.C.</t>
  </si>
  <si>
    <t>CIA940506N31</t>
  </si>
  <si>
    <t>Centro Integral de Apoyo para el Pobre más Pobre, A.C.</t>
  </si>
  <si>
    <t>CIA9708285CA</t>
  </si>
  <si>
    <t>Comité Internacional de Amigos al Servicio de la Niñez Indigente, A.C.</t>
  </si>
  <si>
    <t>CIA971211826</t>
  </si>
  <si>
    <t>Casasistencia, I.A.P.</t>
  </si>
  <si>
    <t>CIA98040321A</t>
  </si>
  <si>
    <t>Centro de Investigación Aduanera y de Comercio Internacional, A.C.</t>
  </si>
  <si>
    <t>CIB940530C73</t>
  </si>
  <si>
    <t>Centro de Investigaciones Biológicas del Noroeste, S.C.</t>
  </si>
  <si>
    <t>CIC000118H32</t>
  </si>
  <si>
    <t>Consejo Indígena de Chihuahua, A.C.</t>
  </si>
  <si>
    <t>CIC791116770</t>
  </si>
  <si>
    <t>Centro de Investigación Científica de Yucatán, A.C.</t>
  </si>
  <si>
    <t>CIC920305B78</t>
  </si>
  <si>
    <t>Colegio Isabel La Católica, A.C.</t>
  </si>
  <si>
    <t>CIC941011TL6</t>
  </si>
  <si>
    <t>Centro Infantil Cuautlamingo, A.C.</t>
  </si>
  <si>
    <t>CIC9505305L0</t>
  </si>
  <si>
    <t>Centro de Información y Comunicación Ambiental de Norte América, A.C.</t>
  </si>
  <si>
    <t>CIC950818GA4</t>
  </si>
  <si>
    <t>Colegio Isabel La Católica de La Huacana, A.C.</t>
  </si>
  <si>
    <t>CIC981214PM4</t>
  </si>
  <si>
    <t>Centro de Implante Coclear y Rehabilitación Auditiva Sonido Nuevo, A.C.</t>
  </si>
  <si>
    <t>CID74112584A</t>
  </si>
  <si>
    <t>Centro de Investigación y Docencia Económicas, A.C.</t>
  </si>
  <si>
    <t>CID8509275K9</t>
  </si>
  <si>
    <t>Centro de Investigación para el Desarrollo, A.C.</t>
  </si>
  <si>
    <t>CID910926P7A</t>
  </si>
  <si>
    <t>Centro de Investigación y Desarrollo Tecnológico en Electroquímica, S.C.</t>
  </si>
  <si>
    <t>CID940921RP6</t>
  </si>
  <si>
    <t>Centro de Integración para Drogadictos y Alcohólicos, A.C.</t>
  </si>
  <si>
    <t>CID950802MH2</t>
  </si>
  <si>
    <t>Centro Interdisciplinario para el Desarrollo Social (CIDES), I.A.P.</t>
  </si>
  <si>
    <t>CID9902109R4</t>
  </si>
  <si>
    <t>Centro Infantil para el Desarrollo Neurológico, A.C.</t>
  </si>
  <si>
    <t>CIE0404195H2</t>
  </si>
  <si>
    <t>Centro de Investigación y Educación en Diabetes y Enfermedades Cardiometabólicas, A.C.</t>
  </si>
  <si>
    <t>CIE920403AS4</t>
  </si>
  <si>
    <t>Centro de Integración para Enfermos de Alcoholismo y Drogadicción Mario Camacho Espíritu, A.C.</t>
  </si>
  <si>
    <t>CIE9801231R4</t>
  </si>
  <si>
    <t>Coral Infantil del Estado de México, A.C.</t>
  </si>
  <si>
    <t>CIF020820DX1</t>
  </si>
  <si>
    <t>Cultura Integral Forestal, A.C.</t>
  </si>
  <si>
    <t>CIF030409AH1</t>
  </si>
  <si>
    <t>Centro Integral Familiar Huixquilucan, A.C.</t>
  </si>
  <si>
    <t>CIF081016SM6</t>
  </si>
  <si>
    <t>Clínica del Instituto de la Familia, A.C.</t>
  </si>
  <si>
    <t>CIF970806TE9</t>
  </si>
  <si>
    <t>Centro Infantil Felipe Neri, A.C.</t>
  </si>
  <si>
    <t>CIF980708PA8</t>
  </si>
  <si>
    <t>Círculo de Integración Familiar, I.A.P.</t>
  </si>
  <si>
    <t>CIG800225SM4</t>
  </si>
  <si>
    <t>Centro de Investigación en Geografía y Geomática Ingeniero Jorge L. Tamayo, A.C.</t>
  </si>
  <si>
    <t>CIH9409273Q4</t>
  </si>
  <si>
    <t>Centro Infantil Huextetitla, A.C.</t>
  </si>
  <si>
    <t>CIH950703793</t>
  </si>
  <si>
    <t>Cihuame, A.C.</t>
  </si>
  <si>
    <t>CIH980626BT8</t>
  </si>
  <si>
    <t>Centro Indígena Huichol, A.C.</t>
  </si>
  <si>
    <t>CIJ010524TG0</t>
  </si>
  <si>
    <t>Centro de Integración Juvenil Victoria, A.C.</t>
  </si>
  <si>
    <t>CIJ731003QK3</t>
  </si>
  <si>
    <t>Centros de Integración Juvenil, A.C.</t>
  </si>
  <si>
    <t>CIJ910718P49</t>
  </si>
  <si>
    <t>Centro de Integración Juvenil de Monterrey, A.C.</t>
  </si>
  <si>
    <t>CIJ941110QA9</t>
  </si>
  <si>
    <t>Centro Infantil Jonacapa, A.C.</t>
  </si>
  <si>
    <t>CIJ951213G54</t>
  </si>
  <si>
    <t>Centros de Integración Juvenil Aguascalientes, A.C.</t>
  </si>
  <si>
    <t>CIJ961018F52</t>
  </si>
  <si>
    <t>Centro de Integración Juvenil de Tehuacán, A.C.</t>
  </si>
  <si>
    <t>CIL830803KH4</t>
  </si>
  <si>
    <t>Colegio Ilustración, A.C.</t>
  </si>
  <si>
    <t>CIM0006082M5</t>
  </si>
  <si>
    <t>Centro Integral para la Mujer Auténtica, A.C.</t>
  </si>
  <si>
    <t>CIM020723H62</t>
  </si>
  <si>
    <t>Chimalitquic, A.C.</t>
  </si>
  <si>
    <t>CIM030815FM3</t>
  </si>
  <si>
    <t>Centro de Invidentes de Michoacán, I.A.P.</t>
  </si>
  <si>
    <t>CIM0510071G2</t>
  </si>
  <si>
    <t>Centro de Interacción Mexicana, A.C.</t>
  </si>
  <si>
    <t>CIM070823CG6</t>
  </si>
  <si>
    <t>Casa Infantil Mojoneras, A.C.</t>
  </si>
  <si>
    <t>CIM640528CUA</t>
  </si>
  <si>
    <t>Colegio Israelita de México, A.C.</t>
  </si>
  <si>
    <t>CIM800416NL8</t>
  </si>
  <si>
    <t>Centro de Investigación en Matemáticas, A.C.</t>
  </si>
  <si>
    <t>CIM930401H99</t>
  </si>
  <si>
    <t>Colegio Inglés Michael Faraday, A.C.</t>
  </si>
  <si>
    <t>CIM941025MJ1</t>
  </si>
  <si>
    <t>Centro de Investigación en Materiales Avanzados, S.C.</t>
  </si>
  <si>
    <t>CIM970220989</t>
  </si>
  <si>
    <t>Sociedad de Cardiología Intervencionista de México, A.C.</t>
  </si>
  <si>
    <t>CIN0404289T5</t>
  </si>
  <si>
    <t>Children International – Jalisco, A.C.</t>
  </si>
  <si>
    <t>CIN070724JY5</t>
  </si>
  <si>
    <t>Centro Initziare, A.C.</t>
  </si>
  <si>
    <t>CIN620926IE5</t>
  </si>
  <si>
    <t>Colegio Independencia, A.C.</t>
  </si>
  <si>
    <t>CIN860924621</t>
  </si>
  <si>
    <t>Colegio Irlandés de Nuevo Laredo, S.C.</t>
  </si>
  <si>
    <t>CIO010728I45</t>
  </si>
  <si>
    <t>Centro Integral Orizaba, A.C.</t>
  </si>
  <si>
    <t>CIO8004181K5</t>
  </si>
  <si>
    <t>Centro de Investigaciones en Optica, A.C.</t>
  </si>
  <si>
    <t>CIP010307597</t>
  </si>
  <si>
    <t>Chipi, A.C.</t>
  </si>
  <si>
    <t>CIP051006DW6</t>
  </si>
  <si>
    <t>Cultura e Igualdad Pro Derechos Humanos, A.C.</t>
  </si>
  <si>
    <t>CIP0907208K5</t>
  </si>
  <si>
    <t>CIPENBI, A.C.</t>
  </si>
  <si>
    <t>CIP590515VC0</t>
  </si>
  <si>
    <t>Comité Internacional Pro Ciegos, I.A.P.</t>
  </si>
  <si>
    <t>CIP730929QL4</t>
  </si>
  <si>
    <t>Colegio de Ingenieros Petroleros de México, A.C.</t>
  </si>
  <si>
    <t>CIP860912JM4</t>
  </si>
  <si>
    <t>Colegio Inglés de Puebla, A.C.</t>
  </si>
  <si>
    <t>CIP890217TF5</t>
  </si>
  <si>
    <t>Centro de Investigación y Promoción Educativa y Cultural, A.C.</t>
  </si>
  <si>
    <t>CIP9107313H0</t>
  </si>
  <si>
    <t>Centro de Integración Psicológica y Aprendizaje, A.C.</t>
  </si>
  <si>
    <t>CIP9802237TA</t>
  </si>
  <si>
    <t>Centro Interamericano de La Piedad, S.C.</t>
  </si>
  <si>
    <t>CIR0612209K7</t>
  </si>
  <si>
    <t>Consejo Internacional de Responsabilidad Social para la Sustentabilidad, A.C.</t>
  </si>
  <si>
    <t>CIR860619EC9</t>
  </si>
  <si>
    <t>Centro de Instrumentación y Registro Sísmico, A.C.</t>
  </si>
  <si>
    <t>CIR861029BX9</t>
  </si>
  <si>
    <t>Centro Integral de Rehabilitación Infantil, A.C.</t>
  </si>
  <si>
    <t>CIR960724VE6</t>
  </si>
  <si>
    <t>Casa Infantil El Roble, A.C.</t>
  </si>
  <si>
    <t>CIS000628HG2</t>
  </si>
  <si>
    <t>Centro de Integración Sensorial, A.C.</t>
  </si>
  <si>
    <t>CIS001206IL2</t>
  </si>
  <si>
    <t>Centro Investigador del Sistema Acuífero de Quintana Roo, A.C.</t>
  </si>
  <si>
    <t>CIS030818AP5</t>
  </si>
  <si>
    <t>Colegios Interamericanos Sur, S.C.</t>
  </si>
  <si>
    <t>CIS050128LNA</t>
  </si>
  <si>
    <t>Conciencia e Investigación para la Salud, A.C.</t>
  </si>
  <si>
    <t>CIS050616F61</t>
  </si>
  <si>
    <t>Comedor Infantil Santo Niño de Atocha, A.C.</t>
  </si>
  <si>
    <t>CIS070410BV3</t>
  </si>
  <si>
    <t>Coro Infantil Sinfónico, A.C.</t>
  </si>
  <si>
    <t>CIS070720272</t>
  </si>
  <si>
    <t>Consorcio de Investigación sobre VIH SIDA TB CISIDAT, A.C.</t>
  </si>
  <si>
    <t>CIS08071139A</t>
  </si>
  <si>
    <t>Centro de Investigación Social Avanzada, A.C.</t>
  </si>
  <si>
    <t>CIS950526329</t>
  </si>
  <si>
    <t>Centro de Integración y Superación Santa Bárbara, I.A.P.</t>
  </si>
  <si>
    <t>CIT030513ST1</t>
  </si>
  <si>
    <t>Colegio Internacional Terranova, A.C.</t>
  </si>
  <si>
    <t>CIT940325RX5</t>
  </si>
  <si>
    <t>Colegio Internacional Tlalpan, S.C.</t>
  </si>
  <si>
    <t>CIT950313H87</t>
  </si>
  <si>
    <t>Citlalitzin, A.C.</t>
  </si>
  <si>
    <t>CIT960920NCA</t>
  </si>
  <si>
    <t>Centro de Integración Tapalpa, A.C.</t>
  </si>
  <si>
    <t>CIU020924KL0</t>
  </si>
  <si>
    <t>Centro Internacional Universitario Miguel Ángel Incarnate Word, A.C.</t>
  </si>
  <si>
    <t>CIV9603276Z1</t>
  </si>
  <si>
    <t>Centro Integral de Vida Independiente, A.C.</t>
  </si>
  <si>
    <t>CIZ050620GA5</t>
  </si>
  <si>
    <t>Ciudadanos de Iztacalco, A.C.</t>
  </si>
  <si>
    <t>CIZ630608IM3</t>
  </si>
  <si>
    <t>Colegio Ignacio Zaragoza, A.C.</t>
  </si>
  <si>
    <t>CIZ880512HUA</t>
  </si>
  <si>
    <t>Colegio Izapa, A.C.</t>
  </si>
  <si>
    <t>CJA620606127</t>
  </si>
  <si>
    <t>Colegio Jacona, A.C.</t>
  </si>
  <si>
    <t>CJA621106IP8</t>
  </si>
  <si>
    <t>Cultural de Jalisco, A.C.</t>
  </si>
  <si>
    <t>CJA630524LD9</t>
  </si>
  <si>
    <t>Colegio Juana de Asbaje de Zamora, A.C.</t>
  </si>
  <si>
    <t>CJA630615AS5</t>
  </si>
  <si>
    <t>Colegio Juana de Asbaje, A.C.</t>
  </si>
  <si>
    <t>CJA630903KB6</t>
  </si>
  <si>
    <t>Colegio Juana de Arco, A.C.</t>
  </si>
  <si>
    <t>CJA821109ND0</t>
  </si>
  <si>
    <t>El Colegio de Jalisco, A.C.</t>
  </si>
  <si>
    <t>CJA900803RFA</t>
  </si>
  <si>
    <t>Cáritas de Jalapa, A.C.</t>
  </si>
  <si>
    <t>CJA920411TP4</t>
  </si>
  <si>
    <t>Colegio Juana de Arco de Tacatzcuaro, Michoacán, A.C.</t>
  </si>
  <si>
    <t>CJC880428PF1</t>
  </si>
  <si>
    <t>Colegio Jalisco de Colotlán, A.C.</t>
  </si>
  <si>
    <t>CJC971128TE1</t>
  </si>
  <si>
    <t>Centro Juvenil Camino y Verdad, A.C.</t>
  </si>
  <si>
    <t>CJD070712BG4</t>
  </si>
  <si>
    <t>Corazón Jade de México, A.C.</t>
  </si>
  <si>
    <t>CJD621123ND2</t>
  </si>
  <si>
    <t>Colegio Juan de Dios Peza, A.C.</t>
  </si>
  <si>
    <t>CJE080208PJ1</t>
  </si>
  <si>
    <t>Caridad de Jesús, A.C.</t>
  </si>
  <si>
    <t>CJG6408088TA</t>
  </si>
  <si>
    <t>Colegio J. Guadalupe Victoria  de Tacámbaro, A.C.</t>
  </si>
  <si>
    <t>CJL920111DI1</t>
  </si>
  <si>
    <t>Colegio José Luis Arregui, A.C.</t>
  </si>
  <si>
    <t>CJL930423QW0</t>
  </si>
  <si>
    <t>Colegio Juan Luis Vives, A.C.</t>
  </si>
  <si>
    <t>CJM700121H35</t>
  </si>
  <si>
    <t>Colegio Josefina María Valencia, A.C.</t>
  </si>
  <si>
    <t>CJM811019995</t>
  </si>
  <si>
    <t>Colegio José Mora y del Río, A.C.</t>
  </si>
  <si>
    <t>CJM9012182P5</t>
  </si>
  <si>
    <t>Colegio José Ma. Cazarez de Tepalcatepec, A.C.</t>
  </si>
  <si>
    <t>CJM930925J5A</t>
  </si>
  <si>
    <t>Colegio José Ma. Morelos, A.C.</t>
  </si>
  <si>
    <t>CJM950111PB8</t>
  </si>
  <si>
    <t>Colegio Jeanne de Matel, A.C.</t>
  </si>
  <si>
    <t>CJM970703FZ2</t>
  </si>
  <si>
    <t>Colegio Jorge Maldonado, A.C.</t>
  </si>
  <si>
    <t>CJN080214FM4</t>
  </si>
  <si>
    <t>Caminemos Juntos por la Naturaleza, A.C.</t>
  </si>
  <si>
    <t>CJP001123ID1</t>
  </si>
  <si>
    <t>Constructores Juveniles de la Paz, A.C.</t>
  </si>
  <si>
    <t>CJP871023RM7</t>
  </si>
  <si>
    <t>Casa de Jesús para Protección de la Niña, A.C.</t>
  </si>
  <si>
    <t>CJS6212055I3</t>
  </si>
  <si>
    <t>Colegio José Salvador, A.C.</t>
  </si>
  <si>
    <t>CJU6006107Q6</t>
  </si>
  <si>
    <t>Colegio Junípero, A.C.</t>
  </si>
  <si>
    <t>CJU621129CU4</t>
  </si>
  <si>
    <t xml:space="preserve">Colegio Jesús de Urquiaga, I.A.P. </t>
  </si>
  <si>
    <t>CJV000808UTA</t>
  </si>
  <si>
    <t xml:space="preserve">Colegio José Vasconcelos Calderón, A.C. </t>
  </si>
  <si>
    <t>CLA000225AG7</t>
  </si>
  <si>
    <t>Club de Leones Axiliztli México, A.C.</t>
  </si>
  <si>
    <t>CLA621003U49</t>
  </si>
  <si>
    <t>Colegio La Salle, A.C.</t>
  </si>
  <si>
    <t>CLA621011R4A</t>
  </si>
  <si>
    <t>Colegio Latino Americano, A.C.</t>
  </si>
  <si>
    <t>CLC770708180</t>
  </si>
  <si>
    <t>Club de Leones de la Ciudad de Chihuahua, A.C.</t>
  </si>
  <si>
    <t>CLC9802044Y1</t>
  </si>
  <si>
    <t>Consorcio Latinoamericano para Capacitación en Microfinanciamiento, S.C.</t>
  </si>
  <si>
    <t>CLD550621UFA</t>
  </si>
  <si>
    <t>Centro de Liderazgo y Desarrollo Humano, A.C.</t>
  </si>
  <si>
    <t>CLE790303M64</t>
  </si>
  <si>
    <t>Centro Lagunero de Educación Especial, A.C.</t>
  </si>
  <si>
    <t>CLE9203188G6</t>
  </si>
  <si>
    <t>Colegio Luis Elizondo, A.C.</t>
  </si>
  <si>
    <t>CLI0507277V2</t>
  </si>
  <si>
    <t>Crecer Libre, A.B.P.</t>
  </si>
  <si>
    <t>CLI590227996</t>
  </si>
  <si>
    <t>Centro Libanés, A.C.</t>
  </si>
  <si>
    <t>CLI870531FR6</t>
  </si>
  <si>
    <t>Cedros del Líbano, S.C.</t>
  </si>
  <si>
    <t>CLM030520SY1</t>
  </si>
  <si>
    <t>Centro Loyola de Mérida, A.C.</t>
  </si>
  <si>
    <t>CLM0803134V3</t>
  </si>
  <si>
    <t>Chabad Lubavitch México, A.C.</t>
  </si>
  <si>
    <t>CLM8301277P9</t>
  </si>
  <si>
    <t>Centro Laboral México, I.A.P.</t>
  </si>
  <si>
    <t>CLN940905NRA</t>
  </si>
  <si>
    <t>Colegio Luis Navarro, A.C.</t>
  </si>
  <si>
    <t>CLO890516BK4</t>
  </si>
  <si>
    <t>Cáritas Lomita, I.A.P.</t>
  </si>
  <si>
    <t>CLP920124JM7</t>
  </si>
  <si>
    <t>Centro Laboral para Personas con Deficiencia Mental, A.C.</t>
  </si>
  <si>
    <t>CLP970906GM7</t>
  </si>
  <si>
    <t>Clínica del Labio y Paladar Hendido, A.C.</t>
  </si>
  <si>
    <t>CLQ641017TD7</t>
  </si>
  <si>
    <t>Club de Leones de Querétaro, A.C.</t>
  </si>
  <si>
    <t>CLR850820EW5</t>
  </si>
  <si>
    <t>Corporación Laboral de Rehabilitación, I.A.P.</t>
  </si>
  <si>
    <t>CLS990329869</t>
  </si>
  <si>
    <t>Covaqui la Llave del Saber, A.C.</t>
  </si>
  <si>
    <t>CLS990826KJ6</t>
  </si>
  <si>
    <t>Centro Latinoamericano Salud y Mujer, A.C.</t>
  </si>
  <si>
    <t>CLT650224RL5</t>
  </si>
  <si>
    <t>Clínica y Laboratorio Teresita, A.C.</t>
  </si>
  <si>
    <t>CLU060426ER5</t>
  </si>
  <si>
    <t>La Casa de las Lunas, A.C.</t>
  </si>
  <si>
    <t>CLU771117329</t>
  </si>
  <si>
    <t>Colegio Lux, A.C.</t>
  </si>
  <si>
    <t>CLU970214731</t>
  </si>
  <si>
    <t>Colegio Lumen, A.C.</t>
  </si>
  <si>
    <t>CMA011122V68</t>
  </si>
  <si>
    <t>Consejo Mexicano de Asuntos Internacionales, A.C.</t>
  </si>
  <si>
    <t>CMA0405121X9</t>
  </si>
  <si>
    <t>Centro Militarizado Ariel, A.C.</t>
  </si>
  <si>
    <t>CMA0503029D3</t>
  </si>
  <si>
    <t>Clínica Mexicana de Autismo y Alteraciones del Desarrollo Filial Bajío, A.C.</t>
  </si>
  <si>
    <t>CMA0608319R1</t>
  </si>
  <si>
    <t>Comedor María Auxiliadora, A.C.</t>
  </si>
  <si>
    <t>CMA070612M30</t>
  </si>
  <si>
    <t>Casa Mi Ángel Morelos, A.C.</t>
  </si>
  <si>
    <t>CMA620913860</t>
  </si>
  <si>
    <t>Colegio Motolinía de Antequera, A.C.</t>
  </si>
  <si>
    <t>CMA6212196K0</t>
  </si>
  <si>
    <t>Colegio Miguel Ángel, A.C.</t>
  </si>
  <si>
    <t>CMA630513TQ7</t>
  </si>
  <si>
    <t>Colegio Matel, A.C.</t>
  </si>
  <si>
    <t>CMA731210B78</t>
  </si>
  <si>
    <t>Colegio Madrid, A.C.</t>
  </si>
  <si>
    <t>CMA8511068E9</t>
  </si>
  <si>
    <t>Colegio México Americano del Centro de Coahuila, A.C.</t>
  </si>
  <si>
    <t>CMA891018973</t>
  </si>
  <si>
    <t>Colegio Monte Alegre, A.C.</t>
  </si>
  <si>
    <t>CMA8911092P3</t>
  </si>
  <si>
    <t>Cáritas de Matamoros, A.C.</t>
  </si>
  <si>
    <t>CMA900601L20</t>
  </si>
  <si>
    <t>Clínica Mexicana de Autismo y Alteraciones del Desarrollo, A.C.</t>
  </si>
  <si>
    <t>CMA920430MX6</t>
  </si>
  <si>
    <t>Cáritas Mazatlán, I.A.P.</t>
  </si>
  <si>
    <t>CMA940524FM7</t>
  </si>
  <si>
    <t>Conservatorio de Música y Artes de Celaya, A.C.</t>
  </si>
  <si>
    <t>CMA950330JE4</t>
  </si>
  <si>
    <t>Colegio Marista, A.C.</t>
  </si>
  <si>
    <t>CMA951024C76</t>
  </si>
  <si>
    <t>Capítulo Monterrey de la Academia Nacional de Arquitectura de la Sociedad de Arquitectos Mexicanos, A.C.</t>
  </si>
  <si>
    <t>CMA990529JZ6</t>
  </si>
  <si>
    <t>Conjunto Manresa, A.C.</t>
  </si>
  <si>
    <t>CMB920926T61</t>
  </si>
  <si>
    <t>Colegio Miguel de Bolonia, A.C.</t>
  </si>
  <si>
    <t>CMB950220E98</t>
  </si>
  <si>
    <t>Colegio México Bachillerato, A.C.</t>
  </si>
  <si>
    <t>CMC020115PP2</t>
  </si>
  <si>
    <t>Centro María de Caná, Residencia de Jóvenes, A.C.</t>
  </si>
  <si>
    <t>CMC621224QD1</t>
  </si>
  <si>
    <t>Colegio María del Carmen Muriel, A.C.</t>
  </si>
  <si>
    <t>CMC630622TS9</t>
  </si>
  <si>
    <t>Colegio Motolinia de Comalcalco, A.C.</t>
  </si>
  <si>
    <t>CMC730919FL9</t>
  </si>
  <si>
    <t>Colegio Miguel de Cervantes Saavedra, A.C.</t>
  </si>
  <si>
    <t>CMC770810AWA</t>
  </si>
  <si>
    <t>Consejo Mexicano de Ciencias Sociales, A.C.</t>
  </si>
  <si>
    <t>CMC790926Q90</t>
  </si>
  <si>
    <t>Colegio María Concepción Batiz de Aviña, A.C.</t>
  </si>
  <si>
    <t>CMC8102127GA</t>
  </si>
  <si>
    <t>Capítulo México del Colegio Americano de Cirujanos, A.C.</t>
  </si>
  <si>
    <t>CMD890316957</t>
  </si>
  <si>
    <t>Comisión Mexicana de Derechos Humanos, A.C.</t>
  </si>
  <si>
    <t>CMD931220EF7</t>
  </si>
  <si>
    <t>Centro Mexicano de Derecho Ambiental, A.C.</t>
  </si>
  <si>
    <t>CMD970526214</t>
  </si>
  <si>
    <t>Centro Maguen David, A.C.</t>
  </si>
  <si>
    <t>CME010813BJ4</t>
  </si>
  <si>
    <t>Casa de Las Mercedes, I.A.P.</t>
  </si>
  <si>
    <t>CME011010CF7</t>
  </si>
  <si>
    <t>Colegio Mexicano para el Estudio y Tratamiento de los Defectos Congénitos, A.C.</t>
  </si>
  <si>
    <t>CME050110J74</t>
  </si>
  <si>
    <t>CYWN de México, A.C.</t>
  </si>
  <si>
    <t>CME4010081M4</t>
  </si>
  <si>
    <t>El Colegio de México, A.C.</t>
  </si>
  <si>
    <t>CME610330JQ8</t>
  </si>
  <si>
    <t>Colegio Mercedes, A.C.</t>
  </si>
  <si>
    <t>CME630920JM4</t>
  </si>
  <si>
    <t>Colegio México de Ensenada, A.C.</t>
  </si>
  <si>
    <t>CME631210D82</t>
  </si>
  <si>
    <t>Colegio Mérida, A.C.</t>
  </si>
  <si>
    <t>CME861001TTA</t>
  </si>
  <si>
    <t>El Colegio Mexiquense, A.C.</t>
  </si>
  <si>
    <t>CME900104A8A</t>
  </si>
  <si>
    <t>Compassion de México, A.C.</t>
  </si>
  <si>
    <t>CME971023SF8</t>
  </si>
  <si>
    <t>Cáritas Mexicana, I.A.P.</t>
  </si>
  <si>
    <t>CMF881208TV6</t>
  </si>
  <si>
    <t>Centro Mexicano para la Filantropía, A.C.</t>
  </si>
  <si>
    <t>CMG711201TZ4</t>
  </si>
  <si>
    <t>Consejo Mexicano de Ginecología y Obstetricia, A.C.</t>
  </si>
  <si>
    <t>CMG9904304Y8</t>
  </si>
  <si>
    <t>Casa María Goretti, I.A.P.</t>
  </si>
  <si>
    <t>CMH621022KY3</t>
  </si>
  <si>
    <t>Colegio Miguel Hidalgo, A.C.</t>
  </si>
  <si>
    <t>CMH670601UV9</t>
  </si>
  <si>
    <t>Consejo Mexicano de Hombres de Negocios, A.C.</t>
  </si>
  <si>
    <t>CMI0205108B0</t>
  </si>
  <si>
    <t>Consejo Mexicano para la Investigación y Desarrollo de Normas de Información Financiera, A.C.</t>
  </si>
  <si>
    <t>CMI790115LRA</t>
  </si>
  <si>
    <t>El Colegio de Michoacán, A.C.</t>
  </si>
  <si>
    <t>CMI831205NH2</t>
  </si>
  <si>
    <t>Colegio de Medicina Interna de México, A.C.</t>
  </si>
  <si>
    <t>CMI850712CX2</t>
  </si>
  <si>
    <t>Cultural Mimiahuapan, A.C.</t>
  </si>
  <si>
    <t>CMI880810L34</t>
  </si>
  <si>
    <t>Ciudad de Misericordia, A.C.</t>
  </si>
  <si>
    <t>CMI930920T11</t>
  </si>
  <si>
    <t>Consejo Mexicano de Investigación Educativa, A.C.</t>
  </si>
  <si>
    <t>CMI960829L41</t>
  </si>
  <si>
    <t>La Cumbre de la Montaña, I.A.P.</t>
  </si>
  <si>
    <t>CMJ630219Q31</t>
  </si>
  <si>
    <t>Colegio María de Jesús Cabello, A.C.</t>
  </si>
  <si>
    <t>CMM040201DX1</t>
  </si>
  <si>
    <t>Centro Mario Molina para Estudios Estratégicos sobre Energía y Medio Ambiente, A.C.</t>
  </si>
  <si>
    <t>CMM960815E51</t>
  </si>
  <si>
    <t>Campaña Mexicana para Mejorar el Estudio, A.C.</t>
  </si>
  <si>
    <t>CMM970822IB9</t>
  </si>
  <si>
    <t>Coro Metropolitano de Monterrey, A.C.</t>
  </si>
  <si>
    <t>CMN630808A29</t>
  </si>
  <si>
    <t>Colegios México de Nuevo Laredo, A.C.</t>
  </si>
  <si>
    <t>CMN750617LG0</t>
  </si>
  <si>
    <t>Colegio Martínez Negrete, A.C.</t>
  </si>
  <si>
    <t>CMN911121V27</t>
  </si>
  <si>
    <t>Consejo Mexicano de Neurología, A.C.</t>
  </si>
  <si>
    <t>CMN930322Q52</t>
  </si>
  <si>
    <t>Casa María de Nazareth, A.C.</t>
  </si>
  <si>
    <t>CMO001019KA9</t>
  </si>
  <si>
    <t>Comunidad Moss, I.A.P.</t>
  </si>
  <si>
    <t>CMO6305258C6</t>
  </si>
  <si>
    <t>Colegio Motolinía, A.C.</t>
  </si>
  <si>
    <t>CMO6307278C8</t>
  </si>
  <si>
    <t>Colegio Motolinia, A.C.</t>
  </si>
  <si>
    <t>CMO810602RH5</t>
  </si>
  <si>
    <t>Colegio Montreal, A.C.</t>
  </si>
  <si>
    <t>CMO820811NX9</t>
  </si>
  <si>
    <t>Cáritas de Monterrey, A.B.P.</t>
  </si>
  <si>
    <t>CMO910227TU0</t>
  </si>
  <si>
    <t>Colegio Montesquieu, S.C.</t>
  </si>
  <si>
    <t>CMO9506239G9</t>
  </si>
  <si>
    <t>Confederación Mexicana de Organizaciones en Favor de la Persona con Discapacidad Intelectual, A.C.</t>
  </si>
  <si>
    <t>CMO951207JK4</t>
  </si>
  <si>
    <t>Colegio Montejo, A.C.</t>
  </si>
  <si>
    <t>CMP0109185X0</t>
  </si>
  <si>
    <t>Comité Mexicano para la Prevención de la Osteoporosis, A.C.</t>
  </si>
  <si>
    <t>CMP060512ME8</t>
  </si>
  <si>
    <t>Colectivo de Mujeres Productivas, A.C.</t>
  </si>
  <si>
    <t>CMR000228MN7</t>
  </si>
  <si>
    <t>Comunidad María Reina de los Apóstoles, A.C.</t>
  </si>
  <si>
    <t>CMR071108F80</t>
  </si>
  <si>
    <t>Centro Mexicano de Rehabilitación de Primates, A.C.</t>
  </si>
  <si>
    <t>CMS061214H53</t>
  </si>
  <si>
    <t>Casa del Migrante Scalabrini, A.C.</t>
  </si>
  <si>
    <t>CMS560612QE0</t>
  </si>
  <si>
    <t>Comité en México de la Sociedad Dante Alighieri, A.C.</t>
  </si>
  <si>
    <t>CMS6103203V0</t>
  </si>
  <si>
    <t>Corporación Mexicana de Servicio Social, A.C.</t>
  </si>
  <si>
    <t>CMS7003102F8</t>
  </si>
  <si>
    <t>Central Mexicana de Servicios Generales de Alcohólicos Anónimos, A.C.</t>
  </si>
  <si>
    <t>CMS800611IQ4</t>
  </si>
  <si>
    <t>Colegio Montessori Sierra Madre, A.C.</t>
  </si>
  <si>
    <t>CMS9708305P6</t>
  </si>
  <si>
    <t>Centro Médico San Vicente, I.A.P.</t>
  </si>
  <si>
    <t>CMS971119382</t>
  </si>
  <si>
    <t>Centro Magdalena Sofía, A.C.</t>
  </si>
  <si>
    <t>CMT040701QP8</t>
  </si>
  <si>
    <t>Compasión, Misión y Talentos, A.C.</t>
  </si>
  <si>
    <t>CMT900511DI2</t>
  </si>
  <si>
    <t>Casa del Migrante en Tijuana, A.C.</t>
  </si>
  <si>
    <t>CMT970218C83</t>
  </si>
  <si>
    <t>Congregación Mariana Trinitaria, A.C.</t>
  </si>
  <si>
    <t>CMT980121M18</t>
  </si>
  <si>
    <t>Colegio Morelos de Tepatitlán, A.C.</t>
  </si>
  <si>
    <t>CMT980717MP2</t>
  </si>
  <si>
    <t>Centro Mujeres Tonantzin, A.C.</t>
  </si>
  <si>
    <t>CMU940927KQ0</t>
  </si>
  <si>
    <t>Centro Mujeres, A.C.</t>
  </si>
  <si>
    <t>CMY020215QF5</t>
  </si>
  <si>
    <t>Centro Multicultural Yermo y Parres, A.C.</t>
  </si>
  <si>
    <t>CNA841226QW5</t>
  </si>
  <si>
    <t>Casa Nazareth, A.C.</t>
  </si>
  <si>
    <t>CNA890731G87</t>
  </si>
  <si>
    <t>Centro Nigropetense de Asistencia Social, A.C.</t>
  </si>
  <si>
    <t>CNA950303MX2</t>
  </si>
  <si>
    <t>Casa del Niño y del Anciano México, A.C.</t>
  </si>
  <si>
    <t>CNA960802EJ0</t>
  </si>
  <si>
    <t>Consejo Nacional Adopte una Obra de Arte, A.C.</t>
  </si>
  <si>
    <t>CNB930812CD5</t>
  </si>
  <si>
    <t>Centro de Neurorehabilitación Betesda, A.C.</t>
  </si>
  <si>
    <t>CNC0410151G5</t>
  </si>
  <si>
    <t>Casa de Niños Corazón de Misericordia, A.C.</t>
  </si>
  <si>
    <t>CNC901105QW6</t>
  </si>
  <si>
    <t>Casa de Niños Corazón de Ángel, A.C.</t>
  </si>
  <si>
    <t>CNC9605151H2</t>
  </si>
  <si>
    <t>Ciudad de los Niños del Centro de Sinaloa, A.C.</t>
  </si>
  <si>
    <t>CND9104276I8</t>
  </si>
  <si>
    <t>Ciudad del Niño Don Bosco, A.C.</t>
  </si>
  <si>
    <t>CNE001010N95</t>
  </si>
  <si>
    <t>Centro Nacional de Estudios para la Senectud, A.C.</t>
  </si>
  <si>
    <t>CNE070704478</t>
  </si>
  <si>
    <t>Creniad La Nueva Esperanza, A.C.</t>
  </si>
  <si>
    <t>CNE940509K59</t>
  </si>
  <si>
    <t>Centro Nacional de Evaluación para la Educación Superior, A.C.</t>
  </si>
  <si>
    <t>CNE960606LQ7</t>
  </si>
  <si>
    <t>Comisión Nacional de Emergencia Delegación Sahagún Hidalgo, A.C.</t>
  </si>
  <si>
    <t>CNH021021UL1</t>
  </si>
  <si>
    <t>Crecer con Nuestros Hijos, I.A.P.</t>
  </si>
  <si>
    <t>CNH881006PM5</t>
  </si>
  <si>
    <t>Colegio Niños Héroes de San Ignacio Cerro Gordo, A.C.</t>
  </si>
  <si>
    <t>CNI481209NG6</t>
  </si>
  <si>
    <t>Ciudad de los Niños, A.C.</t>
  </si>
  <si>
    <t>CNI580823NG4</t>
  </si>
  <si>
    <t>CNI711201526</t>
  </si>
  <si>
    <t>Ciudad de las Niñas, A.C.</t>
  </si>
  <si>
    <t>CNL000329DS5</t>
  </si>
  <si>
    <t>“Cáritas de Nuevo Laredo”, A.C.</t>
  </si>
  <si>
    <t>CNL590710RX4</t>
  </si>
  <si>
    <t>Comité Nacional de Lucha contra la Tuberculosis y Enfermedades del Aparato Respiratorio.</t>
  </si>
  <si>
    <t>CNM020430LM5</t>
  </si>
  <si>
    <t>Casa de Niños Ma. Antonietta Paolini, A.C.</t>
  </si>
  <si>
    <t>CNM701027HZ2</t>
  </si>
  <si>
    <t>Ciudad de los Niños de Monterrey, A.B.P.</t>
  </si>
  <si>
    <t>CNN011114CU6</t>
  </si>
  <si>
    <t>Club de Niños y Niñas de México, A.C.</t>
  </si>
  <si>
    <t>CNN050112298</t>
  </si>
  <si>
    <t>Centro de Neurodiagnóstico y Neuroterapia, I.A.P.</t>
  </si>
  <si>
    <t>CNN850620QB6</t>
  </si>
  <si>
    <t>Confederación Nacional Niños de México, A.C.</t>
  </si>
  <si>
    <t>CNN970823F12</t>
  </si>
  <si>
    <t>Ciudad del Niño Nayarita, A.C.</t>
  </si>
  <si>
    <t>CNO010306S27</t>
  </si>
  <si>
    <t>Centro Noé, A.C.</t>
  </si>
  <si>
    <t>CNP021118AX7</t>
  </si>
  <si>
    <t>Centro Neurológico, Psicológico y de Rehabilitación Decanini, A.C.</t>
  </si>
  <si>
    <t>CNP800910MC5</t>
  </si>
  <si>
    <t>Casa de los Niños de Palo Solo, I.A.P.</t>
  </si>
  <si>
    <t>CNP850520UH2</t>
  </si>
  <si>
    <t>Comité Nacional Pro-Vida, A.C.</t>
  </si>
  <si>
    <t>CNP881118NX2</t>
  </si>
  <si>
    <t>Centro Nacional de Promoción Social, A.C.</t>
  </si>
  <si>
    <t>CNP940513SP4</t>
  </si>
  <si>
    <t>Casa del Niño Padre Ochoa, A.C.</t>
  </si>
  <si>
    <t>CNS060918QS6</t>
  </si>
  <si>
    <t>Centro de Negocios Sustentables, A.C.</t>
  </si>
  <si>
    <t>CNS780419FC1</t>
  </si>
  <si>
    <t>Ciudad de los Niños Salamanca, A.C.</t>
  </si>
  <si>
    <t>CNS980525LJ0</t>
  </si>
  <si>
    <t>Casa Nuestra Señora de la Esperanza, A.C.</t>
  </si>
  <si>
    <t>CNU0904201U5</t>
  </si>
  <si>
    <t>Cada Niño Una Sonrisa, A.C.</t>
  </si>
  <si>
    <t>CNU9908093PA</t>
  </si>
  <si>
    <t>Comenzar de Nuevo, A.C.</t>
  </si>
  <si>
    <t>COB7608044D9</t>
  </si>
  <si>
    <t>Cabral Obregón, A.C.</t>
  </si>
  <si>
    <t>COD080128AEA</t>
  </si>
  <si>
    <t>CODICUAALT, A.C.</t>
  </si>
  <si>
    <t>COD840709RG3</t>
  </si>
  <si>
    <t>Centros Ocupacionales para Deficientes Mentales Adultos, Asociación de Asistencia  Privada, I.A.P.</t>
  </si>
  <si>
    <t>COD910923P46</t>
  </si>
  <si>
    <t>Centro de Orientación y Desarrollo Infantil, A.C.</t>
  </si>
  <si>
    <t>COE020311KE6</t>
  </si>
  <si>
    <t>Centro de Occidente para el Estudio de los Valores Humanos, A.C.</t>
  </si>
  <si>
    <t>COF020605NC6</t>
  </si>
  <si>
    <t>Centro Operacional para el Fortalecimiento de Iniciativas Sociales, A.C.</t>
  </si>
  <si>
    <t>COF050802MS6</t>
  </si>
  <si>
    <t>Centros de Orientación Familiar y Salud, I.A.P.</t>
  </si>
  <si>
    <t>COF860809JW9</t>
  </si>
  <si>
    <t>Centro de Orientación Familiar de Tapachula, A.C.</t>
  </si>
  <si>
    <t>COH0005233V4</t>
  </si>
  <si>
    <t>Colegio Or-Hajayim, A.C.</t>
  </si>
  <si>
    <t>COJ840601777</t>
  </si>
  <si>
    <t>Centro de Orientación Juvenil, A.C.</t>
  </si>
  <si>
    <t>COL630902EH5</t>
  </si>
  <si>
    <t>Colegio Orientación de Lagos de Moreno, A.C.</t>
  </si>
  <si>
    <t>COM030130JV1</t>
  </si>
  <si>
    <t>Centro de Orientación del Migrante de Oaxaca, A.C.</t>
  </si>
  <si>
    <t>COM031023B39</t>
  </si>
  <si>
    <t>Centro de Orientación Madre Lidia, A.C.</t>
  </si>
  <si>
    <t>CON000530RB6</t>
  </si>
  <si>
    <t>El Convite, A.C.</t>
  </si>
  <si>
    <t>COP0704239P1</t>
  </si>
  <si>
    <t>Centro Oncológico Pediátrico de B.C., A.C.</t>
  </si>
  <si>
    <t>COR8409071T1</t>
  </si>
  <si>
    <t>Centro Ortopédico de Rehabilitación Infantil, A.C.</t>
  </si>
  <si>
    <t>COR930315NI8</t>
  </si>
  <si>
    <t>Centro Organizado de Recursos Alimentarios y Servicios Omnímodos para Niños, A.C.</t>
  </si>
  <si>
    <t>COS071024TH5</t>
  </si>
  <si>
    <t>Casa Oración San José Obrero, A.C.</t>
  </si>
  <si>
    <t>COS071130DB7</t>
  </si>
  <si>
    <t>Costasalvaje, A.C.</t>
  </si>
  <si>
    <t>COZ970214AA5</t>
  </si>
  <si>
    <t>Casa de Oración de Ziracuarétiro, A.C.</t>
  </si>
  <si>
    <t>CPA021029RG3</t>
  </si>
  <si>
    <t>Clínica Pascua, A.C.</t>
  </si>
  <si>
    <t>CPA0805271QA</t>
  </si>
  <si>
    <t>El Ciervo y la Paloma, A.C.</t>
  </si>
  <si>
    <t>Colegio La Paz, A.C.</t>
  </si>
  <si>
    <t>CPA6212125I2</t>
  </si>
  <si>
    <t>CPA750721732</t>
  </si>
  <si>
    <t>Centro de Protección de Ancianos, A.C.</t>
  </si>
  <si>
    <t>CPA770928RH9</t>
  </si>
  <si>
    <t>Colegio Plancarte de Apan Hidalgo, A.C.</t>
  </si>
  <si>
    <t>CPA8809206P6</t>
  </si>
  <si>
    <t>Colegio Particular Antonio Caso, A.C.</t>
  </si>
  <si>
    <t>CPA9101075M6</t>
  </si>
  <si>
    <t>Ciegos Progresistas de Aguascalientes, A.C.</t>
  </si>
  <si>
    <t>CPA921105UY5</t>
  </si>
  <si>
    <t>Comité Pro-Animal, A.C.</t>
  </si>
  <si>
    <t>CPA971204D77</t>
  </si>
  <si>
    <t>Cáritas Parral, A.C.</t>
  </si>
  <si>
    <t>CPA991006LR6</t>
  </si>
  <si>
    <t>Coordinadora Programa de Apoyo al Trabajador Migrante Deportado, A.C.</t>
  </si>
  <si>
    <t>CPB760730U99</t>
  </si>
  <si>
    <t>Colegio de la Paz Baja California Sur, A.C.</t>
  </si>
  <si>
    <t>CPC010116M39</t>
  </si>
  <si>
    <t>Comité Particular de Caridad, I.A.P.</t>
  </si>
  <si>
    <t>CPC030326RZ2</t>
  </si>
  <si>
    <t>Consejo de Participación Ciudadana de la Procuraduría General de la República F/1174.</t>
  </si>
  <si>
    <t>CPC630423KN4</t>
  </si>
  <si>
    <t>Colegio La Paz de Cuautla, Mor., A.C.</t>
  </si>
  <si>
    <t>CPC860619PC1</t>
  </si>
  <si>
    <t>Centros de Prevención Comunitaria Reintegra, I.A.P.</t>
  </si>
  <si>
    <t>CPC931130NT5</t>
  </si>
  <si>
    <t>Comité Pro-Construcción y Conservación de las Obras Materiales y Sociales de la Basílica de Santa María de Guadalupe, A.C.</t>
  </si>
  <si>
    <t>CPC951201K24</t>
  </si>
  <si>
    <t>Colegio Patria de Coquimatlán, A.C.</t>
  </si>
  <si>
    <t>CPC961001G88</t>
  </si>
  <si>
    <t>Comité Pro-Cuerpo de Bomberos de San Luis Potosí, S.L.P., A.C.</t>
  </si>
  <si>
    <t>CPD010806AC2</t>
  </si>
  <si>
    <t>Cinco Panes y Dos Peces, A.C.</t>
  </si>
  <si>
    <t>CPD011017PE4</t>
  </si>
  <si>
    <t>Consejo Pro Cultura de Donación de Organos, I.A.P.</t>
  </si>
  <si>
    <t>CPD0204302V0</t>
  </si>
  <si>
    <t>Casa para Pobres Desamparados, A.C.</t>
  </si>
  <si>
    <t>CPD0408075Y9</t>
  </si>
  <si>
    <t>Centro para la Preservación de la Dignidad Animal El Refugio, A.C.</t>
  </si>
  <si>
    <t>CPD050910K50</t>
  </si>
  <si>
    <t>Centro de Promoción y Defensa de los Derechos Humanos Rafael Guízar y Valencia, A.C.</t>
  </si>
  <si>
    <t>CPD051010SN6</t>
  </si>
  <si>
    <t>Colectivo Pro Derechos de la Niñez, A.C.</t>
  </si>
  <si>
    <t>CPD090810TE3</t>
  </si>
  <si>
    <t>Centro Pedagógico para la Difusión Cultural, I.A.P.</t>
  </si>
  <si>
    <t>CPE5006161G3</t>
  </si>
  <si>
    <t>Carlos Pereyra, A.C.</t>
  </si>
  <si>
    <t>CPE621128C76</t>
  </si>
  <si>
    <t>Colegio Peninsular, A.C.</t>
  </si>
  <si>
    <t>CPE6612309Y3</t>
  </si>
  <si>
    <t>Colegio Peterson, S.C.</t>
  </si>
  <si>
    <t>CPE710419559</t>
  </si>
  <si>
    <t>Centro Pro Educación e Investigación Científica, A.C.</t>
  </si>
  <si>
    <t>CPE721101UR2</t>
  </si>
  <si>
    <t>Centro de Pedagogía Especial, A.C.</t>
  </si>
  <si>
    <t>CPE741125JA9</t>
  </si>
  <si>
    <t>Comité Pro Mejoramiento Educacional Menonita, A.C.</t>
  </si>
  <si>
    <t>CPF011009GZ0</t>
  </si>
  <si>
    <t>Centro Psicoeducativo Freire, A.C.</t>
  </si>
  <si>
    <t>CPF890105AA6</t>
  </si>
  <si>
    <t>Centro de Promoción Femenina Casa de Jesús, A.C.</t>
  </si>
  <si>
    <t>CPF901205VC8</t>
  </si>
  <si>
    <t>Casa del Peregrino y Asilo de Ancianos Felipe Ángeles, A.C.</t>
  </si>
  <si>
    <t>CPF961210TQ6</t>
  </si>
  <si>
    <t>Casa Providencia Femenil, A.C.</t>
  </si>
  <si>
    <t>CPG810626F85</t>
  </si>
  <si>
    <t>Casa Paterna La Gran Familia, A.C.</t>
  </si>
  <si>
    <t>CPG980123DH3</t>
  </si>
  <si>
    <t>Comunicación Pro Guadalajara, A.C.</t>
  </si>
  <si>
    <t>CPH030611GNA</t>
  </si>
  <si>
    <t>Caridad y Promoción Humana, A.C.</t>
  </si>
  <si>
    <t>CPH940411PQ5</t>
  </si>
  <si>
    <t>Clínica Peña de Horeb, A.C.</t>
  </si>
  <si>
    <t>CPH950526N23</t>
  </si>
  <si>
    <t>Centro de Promoción Humana y de Cultura de Colima, I.A.P.</t>
  </si>
  <si>
    <t>CPH9512086X3</t>
  </si>
  <si>
    <t>Centro Panamericano de Humanidades, A.C.</t>
  </si>
  <si>
    <t>CPI000203DV3</t>
  </si>
  <si>
    <t>Centro de Promoción Integral, A.C.</t>
  </si>
  <si>
    <t>CPI0402208K1</t>
  </si>
  <si>
    <t>Comité ProDesarrollo Integral de Chetumal, A.C.</t>
  </si>
  <si>
    <t>CPI701226I55</t>
  </si>
  <si>
    <t>Centro de Protección a la Infancia, A.C.</t>
  </si>
  <si>
    <t>CPI900321S66</t>
  </si>
  <si>
    <t>Centro de Psicopedagogía Infantil de Aguascalientes, A.C.</t>
  </si>
  <si>
    <t>CPI9009288V8</t>
  </si>
  <si>
    <t>Colegio la Paz de Indaparapeo, A.C.</t>
  </si>
  <si>
    <t>CPJ9306304J2</t>
  </si>
  <si>
    <t>Centros de Promoción Juvenil, I.A.P.</t>
  </si>
  <si>
    <t>CPL010725D46</t>
  </si>
  <si>
    <t>Consejo Puebla de Lectura, A.C.</t>
  </si>
  <si>
    <t>CPL080912U16</t>
  </si>
  <si>
    <t>Cinema Planeta, A.C.</t>
  </si>
  <si>
    <t>CPL720613RM5</t>
  </si>
  <si>
    <t>Colegio Plancarte, A.C.</t>
  </si>
  <si>
    <t>CPM020318QTA</t>
  </si>
  <si>
    <t>Centro de Protección de Mujer a Mujer, A.C.</t>
  </si>
  <si>
    <t>CPM0506177S1</t>
  </si>
  <si>
    <t>Centro Psicoanalítico Montealbán, A.C.</t>
  </si>
  <si>
    <t>CPM0609254XA</t>
  </si>
  <si>
    <t>Casa de Pastoral Misión Compartida, A.C.</t>
  </si>
  <si>
    <t>CPM6111286BA</t>
  </si>
  <si>
    <t>Colegio Pedro Martínez Vázquez, A.C.</t>
  </si>
  <si>
    <t>CPM9008097R2</t>
  </si>
  <si>
    <t>Comité Pro-Mejoramiento de los Patios Fiscales de la Aduana Fronteriza de Ciudad Juárez, A.C.</t>
  </si>
  <si>
    <t>CPM950812IN6</t>
  </si>
  <si>
    <t>Comité Pro-Mejoramiento de los Patios Fiscales de la Aduana Fronteriza de Tijuana, A.C.</t>
  </si>
  <si>
    <t>CPM980430I81</t>
  </si>
  <si>
    <t>Centro Pastoral Maná de Mexicali, I.B.P.</t>
  </si>
  <si>
    <t>CPM980611379</t>
  </si>
  <si>
    <t>Cinco P Menos, A.C.</t>
  </si>
  <si>
    <t>CPN920720U46</t>
  </si>
  <si>
    <t>Colegio La Patria de Numarán, A.C.</t>
  </si>
  <si>
    <t>CPO7407278Y0</t>
  </si>
  <si>
    <t>Casa de los Pobres, A.C.</t>
  </si>
  <si>
    <t>CPO941028AU4</t>
  </si>
  <si>
    <t>Centro de Promoción Ocumicho, A.C.</t>
  </si>
  <si>
    <t>CPP630209SW2</t>
  </si>
  <si>
    <t>Cultural Peña Pobre, A.C.</t>
  </si>
  <si>
    <t>CPP970324FQ1</t>
  </si>
  <si>
    <t>Comité Promejoramiento de los Patios Fiscales de la Aduana Fronteriza de Ciudad Reynosa, Tamaulipas, y de sus Secciones Aduaneras, A.C.</t>
  </si>
  <si>
    <t>CPR000729N64</t>
  </si>
  <si>
    <t>Comité Pro Rehabilitación del Niño Deficiente Mental, I.B.P.</t>
  </si>
  <si>
    <t>CPR061030TB2</t>
  </si>
  <si>
    <t>Clínica Las Promesas, A.C.</t>
  </si>
  <si>
    <t>CPR0901305Z4</t>
  </si>
  <si>
    <t>Comité Pro-Restauración del Retablo de la Parroquia de San Luis Obispo, A.C.</t>
  </si>
  <si>
    <t>CPR850131976</t>
  </si>
  <si>
    <t>Casa Primavera, A.C.</t>
  </si>
  <si>
    <t>CPR860114640</t>
  </si>
  <si>
    <t>Central de Promoción Rural de Acayucan, A.C.</t>
  </si>
  <si>
    <t>CPR971003MD2</t>
  </si>
  <si>
    <t>Comité Pro Revaloración de Giordano Bruno, A.C.</t>
  </si>
  <si>
    <t>CPS020806MI6</t>
  </si>
  <si>
    <t>Cáritas Parroquial del Santuario, A.C.</t>
  </si>
  <si>
    <t>CPS6906251W1</t>
  </si>
  <si>
    <t>Comité de Promoción Social del Valle del Yaqui, A.C.</t>
  </si>
  <si>
    <t>CPS780426GL9</t>
  </si>
  <si>
    <t>Colegio La Paz de Saltillo, A.C.</t>
  </si>
  <si>
    <t>CPS800829E93</t>
  </si>
  <si>
    <t>Casa de Protección Social y Cultural para la Niña, A.C.</t>
  </si>
  <si>
    <t>CPS900821PC6</t>
  </si>
  <si>
    <t>Centro de Promoción Suburbana y Campesina, A.C.</t>
  </si>
  <si>
    <t>CPS920826GN0</t>
  </si>
  <si>
    <t>Comité Pro Mejoramiento de Salud, Educación y Bienestar Mazahua El Pintado Pueblo Nuevo, I.A.P.</t>
  </si>
  <si>
    <t>CPS931208RK4</t>
  </si>
  <si>
    <t>Centro de Promoción de la Salud y de la Familia Mons. Juan Navarro Ramírez, A.C.</t>
  </si>
  <si>
    <t>CPS980917DP5</t>
  </si>
  <si>
    <t>Centro de Promoción de Salud Esperanza, A.C.</t>
  </si>
  <si>
    <t>CPT890314JNA</t>
  </si>
  <si>
    <t>Comunidad Participativa Tepito, A.C.</t>
  </si>
  <si>
    <t>CPT970924U67</t>
  </si>
  <si>
    <t>Colegio Pacelli de Tlazazalca, A.C.</t>
  </si>
  <si>
    <t>CPU6209278V3</t>
  </si>
  <si>
    <t>Colegio Puebla, A.C.</t>
  </si>
  <si>
    <t>CPU820302BE1</t>
  </si>
  <si>
    <t>Centro de Paz y Unidad, A.C.</t>
  </si>
  <si>
    <t>CPU9908116S0</t>
  </si>
  <si>
    <t>Centro de Proyección Universitaria, A.C.</t>
  </si>
  <si>
    <t>CPV0009013N9</t>
  </si>
  <si>
    <t>Centro Promotor de Valores Cívicos y Sociales, A.C.</t>
  </si>
  <si>
    <t>CPV7507196W6</t>
  </si>
  <si>
    <t>Colegio La Paz de Veracruz, A.C.</t>
  </si>
  <si>
    <t>CPV9009206G4</t>
  </si>
  <si>
    <t>Centro de Promoción de Valores Morales y Espirituales de la Juventud, A.C.</t>
  </si>
  <si>
    <t>CPV960905LF2</t>
  </si>
  <si>
    <t>Colegio Primo Verdad, A.C.</t>
  </si>
  <si>
    <t>CPV990507C4A</t>
  </si>
  <si>
    <t>Centro de Promoción Vocacional Humana, A.C.</t>
  </si>
  <si>
    <t>CQE890221I87</t>
  </si>
  <si>
    <t>Corazones que Educan, A.C.</t>
  </si>
  <si>
    <t>CQE970508942</t>
  </si>
  <si>
    <t>Colegio Queen Elizabeth, S.C.</t>
  </si>
  <si>
    <t>CQI971113VC8</t>
  </si>
  <si>
    <t>Cáritas de Querétaro, I.A.P.</t>
  </si>
  <si>
    <t>CQR030716SZ7</t>
  </si>
  <si>
    <t>Cáritas de Quintana Roo, A.C.</t>
  </si>
  <si>
    <t>CQR960924QJA</t>
  </si>
  <si>
    <t>Cancerología de Quintana Roo, A.C.</t>
  </si>
  <si>
    <t>CQU050215QY3</t>
  </si>
  <si>
    <t>Cardiología de Querétaro, I.A.P.</t>
  </si>
  <si>
    <t>CQV010908CX1</t>
  </si>
  <si>
    <t>Corazones que Ven, A.C.</t>
  </si>
  <si>
    <t>CQZ920722MR1</t>
  </si>
  <si>
    <t>Corregidora de Querétaro de Zinapécuaro Michoacán, A.C.</t>
  </si>
  <si>
    <t>CRA0111219G6</t>
  </si>
  <si>
    <t>Crayne, A.C.</t>
  </si>
  <si>
    <t>CRA030401GA2</t>
  </si>
  <si>
    <t>Casa de Recuperación para Alcoholismo y Drogadicción Carrasco, A.C.</t>
  </si>
  <si>
    <t>CRA0706227H1</t>
  </si>
  <si>
    <t>Centro Regional de Autismo Rotario, A.C.</t>
  </si>
  <si>
    <t>CRA071013MZ3</t>
  </si>
  <si>
    <t>Centro de Rehabilitación para Adictos Chapultepec, A.C.</t>
  </si>
  <si>
    <t>CRA870115IP0</t>
  </si>
  <si>
    <t>Centro de Rehabilitación Anti-Alcohólico Albergue Los Reyes, A.C.</t>
  </si>
  <si>
    <t>CRA920715DK0</t>
  </si>
  <si>
    <t>Centro de Rehabilitación y Adaptación del Paralítico Cerebral, A.C.</t>
  </si>
  <si>
    <t>CRA960208594</t>
  </si>
  <si>
    <t>Centro de Rehabilitación La Asunción, I.A.P.</t>
  </si>
  <si>
    <t>CRA970211MM8</t>
  </si>
  <si>
    <t>Centro de Rehabilitación y Atención Psicológica Betesda, A.C.</t>
  </si>
  <si>
    <t>CRA971230JA6</t>
  </si>
  <si>
    <t>Centro de Rehabilitación para Adictos Proyecto Ave Fénix 2000, A.C.</t>
  </si>
  <si>
    <t>CRB040720B49</t>
  </si>
  <si>
    <t>Club Rotario Bellavista Atizapan, A.C.</t>
  </si>
  <si>
    <t>CRC001001G34</t>
  </si>
  <si>
    <t>Club Rotario Chihuahua Majalca, A.C.</t>
  </si>
  <si>
    <t>CRC030813AG6</t>
  </si>
  <si>
    <t>Club Rotario Culiacán Oriente, I.A.P.</t>
  </si>
  <si>
    <t>CRC040604CN2</t>
  </si>
  <si>
    <t>Centro de Rehabilitación contra las Adicciones de La Laguna, A.C.</t>
  </si>
  <si>
    <t>CRC051117QCA</t>
  </si>
  <si>
    <t>Colegio del Rey Cumbres, A.C.</t>
  </si>
  <si>
    <t>CRC600623V55</t>
  </si>
  <si>
    <t>Centro de Rehabilitación Celaya, A.C.</t>
  </si>
  <si>
    <t>CRC680210MT6</t>
  </si>
  <si>
    <t>Colegio Regiomontano Contry, A.C.</t>
  </si>
  <si>
    <t>CRC840528DX6</t>
  </si>
  <si>
    <t>Club Rotario Ciudad Juárez Industrial, A.C.</t>
  </si>
  <si>
    <t>CRC880602719</t>
  </si>
  <si>
    <t>Club Rotario Cuernavaca Tabachines, A.C.</t>
  </si>
  <si>
    <t>CRC981006TU5</t>
  </si>
  <si>
    <t>Casa Refugio Citlaltepetl, A.C.</t>
  </si>
  <si>
    <t>CRD030922SD4</t>
  </si>
  <si>
    <t>Centro de Rehabilitación para Drogadictos y Alcohólicos San Francisco de Asís, A.C.</t>
  </si>
  <si>
    <t>CRD0803246Z4</t>
  </si>
  <si>
    <t>Consejo Regional para el Desarrollo Sustentable, A.C.</t>
  </si>
  <si>
    <t>CRD9409218I5</t>
  </si>
  <si>
    <t>Cáritas Región Desértica, A.C.</t>
  </si>
  <si>
    <t>CRD9908245L6</t>
  </si>
  <si>
    <t>Centro de Rehabilitación para Discapacitados San Rafael, A.C.</t>
  </si>
  <si>
    <t>CRE000120AYA</t>
  </si>
  <si>
    <t>Comunidad de Rehabilitación, A.C.</t>
  </si>
  <si>
    <t>CRE010627JA0</t>
  </si>
  <si>
    <t>Creeser, A.B.P.</t>
  </si>
  <si>
    <t>CRE050309N66</t>
  </si>
  <si>
    <t>Ciudad del Refugio, A.C.</t>
  </si>
  <si>
    <t>CRE061108SCA</t>
  </si>
  <si>
    <t>Copa del Rey, A.C.</t>
  </si>
  <si>
    <t>CRE070228846</t>
  </si>
  <si>
    <t>Centro de Rehabilitación y Educación Especial de Veracruz, A.C.</t>
  </si>
  <si>
    <t>CRE070302442</t>
  </si>
  <si>
    <t>CREMET, A.C.</t>
  </si>
  <si>
    <t>CRE620927TW6</t>
  </si>
  <si>
    <t>Colegio Reforma, A.C.</t>
  </si>
  <si>
    <t>CRE631115HG4</t>
  </si>
  <si>
    <t>Colegio Regis, A.C.</t>
  </si>
  <si>
    <t>CRE651111F76</t>
  </si>
  <si>
    <t>Colegio Remington, A.C.</t>
  </si>
  <si>
    <t>CRE660106HS6</t>
  </si>
  <si>
    <t>Centro Regiomontano de Educación Especial, A.C.</t>
  </si>
  <si>
    <t>CRE730625LY5</t>
  </si>
  <si>
    <t>Colegio Renacimiento, A.C.</t>
  </si>
  <si>
    <t>CRE890912151</t>
  </si>
  <si>
    <t>Centro El Recobro, A.C.</t>
  </si>
  <si>
    <t>CRE941109L51</t>
  </si>
  <si>
    <t>Centro de Rehabilitación para Enfermos Alcohólicos y Drogadictos, 24 Hrs. Terapia Intensiva, Grupo Humildad y Buena Voluntad, I.A.P.</t>
  </si>
  <si>
    <t>CRE980921BZ6</t>
  </si>
  <si>
    <t>Casas del Refugio, A.C.</t>
  </si>
  <si>
    <t>CRE981124J57</t>
  </si>
  <si>
    <t>Comunicación y Redes para la Educación Emocional, I.A.P.</t>
  </si>
  <si>
    <t>CRE991025NF2</t>
  </si>
  <si>
    <t>Casa de Recuperación, A.C.</t>
  </si>
  <si>
    <t>CRF040930GK4</t>
  </si>
  <si>
    <t>Centro de Reintegración Familiar Prieto Lee, A.C.</t>
  </si>
  <si>
    <t>CRF460506671</t>
  </si>
  <si>
    <t>Casa de Reposo Fidelita Ortíz.</t>
  </si>
  <si>
    <t>CRF880616429</t>
  </si>
  <si>
    <t>Centro de Rehabilitación Fuente de Vida, A.C.</t>
  </si>
  <si>
    <t>CRF891205522</t>
  </si>
  <si>
    <t>Centro de Reintegración Familiar de Menores Migrantes, A.C.</t>
  </si>
  <si>
    <t>CRF960516DN8</t>
  </si>
  <si>
    <t>Colegio Real del Fraile, A.C.</t>
  </si>
  <si>
    <t>CRF9706162PA</t>
  </si>
  <si>
    <t>Centro Recreativo Femenino, A.C.</t>
  </si>
  <si>
    <t>CRG691017RY6</t>
  </si>
  <si>
    <t>Colegio Rafael Guízar, A.C.</t>
  </si>
  <si>
    <t>CRI030409UQ9</t>
  </si>
  <si>
    <t>Centro de Rehabilitación Infantil de Veracruz, A.C.</t>
  </si>
  <si>
    <t>CRI050131GA8</t>
  </si>
  <si>
    <t>Centro de Rehabilitación Integral de Zimapán Hidalgo, A.C.</t>
  </si>
  <si>
    <t>CRI901130263</t>
  </si>
  <si>
    <t>Comunidad Rural Iorema, A.C.</t>
  </si>
  <si>
    <t>CRI901220UL6</t>
  </si>
  <si>
    <t>Centro de Rehabilitación para Invidentes, A.C.</t>
  </si>
  <si>
    <t>CRI930209B26</t>
  </si>
  <si>
    <t>Centro de Rehabilitación Integral para Personas con Daño Neurológico, A.C.</t>
  </si>
  <si>
    <t>CRI931213HS1</t>
  </si>
  <si>
    <t>Centro para Rehabilitación Integral de Minusválidos del Aparato Locomotor, I.A.P.</t>
  </si>
  <si>
    <t>CRI980214MPA</t>
  </si>
  <si>
    <t>Centro de Rehabilitación Integral Puruándiro, I.A.P.</t>
  </si>
  <si>
    <t>CRJ000630FN0</t>
  </si>
  <si>
    <t>Casa de Refugio para Jovencitas, A.C.</t>
  </si>
  <si>
    <t>CRL030109I53</t>
  </si>
  <si>
    <t>Centro de Rehabilitación Luz en mi Camino, A.C.</t>
  </si>
  <si>
    <t>CRL920312BN3</t>
  </si>
  <si>
    <t>Consejo Regional Latinoamericano y del Caribe de Salud Mental, A.C.</t>
  </si>
  <si>
    <t>CRM0207034Z2</t>
  </si>
  <si>
    <t>Centro de Rehabilitación Metamorfosis, I.A.P.</t>
  </si>
  <si>
    <t>CRM050218MCA</t>
  </si>
  <si>
    <t>Club Rotario Monterrey Metropolitano, A.C.</t>
  </si>
  <si>
    <t>CRM6702109K6</t>
  </si>
  <si>
    <t>Cruz Roja Mexicana, I.A.P.</t>
  </si>
  <si>
    <t>CRM710614UXA</t>
  </si>
  <si>
    <t>Colegio Las Rosas de México, A.C.</t>
  </si>
  <si>
    <t>CRN040510NR9</t>
  </si>
  <si>
    <t>Centros de Rehabilitación Nueva Identidad, A.C.</t>
  </si>
  <si>
    <t>CRN8707095K6</t>
  </si>
  <si>
    <t>Centro de Rehabilitación Neurológica y Aprendizaje de Sinaloa, I.A.P.</t>
  </si>
  <si>
    <t>CRN900430853</t>
  </si>
  <si>
    <t>Centro Rehabilitador Nueva Creación, A.C.</t>
  </si>
  <si>
    <t>CRN920702MMA</t>
  </si>
  <si>
    <t>Centro de Rehabilitación Nueva Vida, A.C.</t>
  </si>
  <si>
    <t>CRO010824IF4</t>
  </si>
  <si>
    <t>Centro de Rehabilitación y Orientación para Enfermos de Drogadicción y Alcoholismo Monarca, I.A.P.</t>
  </si>
  <si>
    <t>CRO030930FI7</t>
  </si>
  <si>
    <t>Club Rotario de Oriente de Tuxtla, A.C.</t>
  </si>
  <si>
    <t>CRO031204LY0</t>
  </si>
  <si>
    <t>Centro de Rehabilitación El Olivo, A.C.</t>
  </si>
  <si>
    <t>CRO040505DN3</t>
  </si>
  <si>
    <t>Cruz Rosa, A.B.P.</t>
  </si>
  <si>
    <t>CRO050630IL5</t>
  </si>
  <si>
    <t>Casa Rosalva, A.C.</t>
  </si>
  <si>
    <t>CRO060227QE7</t>
  </si>
  <si>
    <t>Centro de Rehabilitación y Orientación para Enfermos de Drogadicción y Alcoholismo Las Américas, I.A.P.</t>
  </si>
  <si>
    <t>CRO501018AM7</t>
  </si>
  <si>
    <t>Conservatorio de Las Rosas, A.C.</t>
  </si>
  <si>
    <t>CRP070924SU7</t>
  </si>
  <si>
    <t>Centros de Recuperación para Personas Discapacitadas y de Bajos Recursos con Problemas de Adicción, A.C.</t>
  </si>
  <si>
    <t>CRP080424169</t>
  </si>
  <si>
    <t>Centro de Rehabilitación Proyecto de Vida, A.C.</t>
  </si>
  <si>
    <t>CRP840411L55</t>
  </si>
  <si>
    <t>Centro de Renovación y Promoción Femenina Oláez, A.C.</t>
  </si>
  <si>
    <t>CRR0301318L3</t>
  </si>
  <si>
    <t>Club Rotario de Reynosa, A.C.</t>
  </si>
  <si>
    <t>CRR041130PG3</t>
  </si>
  <si>
    <t>Club Rotario Reforma Nueva Generación, A.C.</t>
  </si>
  <si>
    <t>CRR080710BS4</t>
  </si>
  <si>
    <t>Centro de Restauración para Rehabilitación de las Adicciones Nehemías, A.C.</t>
  </si>
  <si>
    <t>CRR910617ID1</t>
  </si>
  <si>
    <t>Club Rotario Reynosa 76, A.C.</t>
  </si>
  <si>
    <t>CRR950315PI5</t>
  </si>
  <si>
    <t>Centro de Recuperación y Rehabilitación para Enfermos de Alcoholismo y Drogadicción Michoacán, A.C.</t>
  </si>
  <si>
    <t>CRR960402DB6</t>
  </si>
  <si>
    <t>Centro de Recuperación y Rehabilitación para Enfermos de Alcoholismo y Drogadicción Zona Uno, A.C.</t>
  </si>
  <si>
    <t>CRR9802206V1</t>
  </si>
  <si>
    <t>Centro de Rehabilitación La Rosa, A.C.</t>
  </si>
  <si>
    <t>CRR981028L63</t>
  </si>
  <si>
    <t>Centro de Rehabilitación y Reintegración Social El Mezón, A.C.</t>
  </si>
  <si>
    <t>CRS031127L11</t>
  </si>
  <si>
    <t>Casa de Retiro La Salle, A.C.</t>
  </si>
  <si>
    <t>CRS060217UD6</t>
  </si>
  <si>
    <t>Centro de Rehabilitación Social, A.C.</t>
  </si>
  <si>
    <t>CRS060810T99</t>
  </si>
  <si>
    <t>Construyamos el Reino Sirviendo, A.C., I.A.P.</t>
  </si>
  <si>
    <t>CRS890628T64</t>
  </si>
  <si>
    <t>Cáritas Región Siderúrgica, A.C.</t>
  </si>
  <si>
    <t>CRS940905CX4</t>
  </si>
  <si>
    <t>Colegio Reforma Secundaria y Preparatoria, A.C.</t>
  </si>
  <si>
    <t>CRS970415KY1</t>
  </si>
  <si>
    <t>Club Rotario Saltillo Empresarial, A.C.</t>
  </si>
  <si>
    <t>CRS980128BN1</t>
  </si>
  <si>
    <t>Casa de Reposo de San Gregorio de Cerralvo, A.B.P.</t>
  </si>
  <si>
    <t>CRS991106BR5</t>
  </si>
  <si>
    <t>Club Rotario de Servicio Tijuana, A.C.</t>
  </si>
  <si>
    <t>CRT0410243C0</t>
  </si>
  <si>
    <t>CRTV, A.C.</t>
  </si>
  <si>
    <t>CRT9202214Y3</t>
  </si>
  <si>
    <t>Centro de Rehabilitación y Terapia de San Juan Ixtayopan, I.A.P.</t>
  </si>
  <si>
    <t>CRV070227U51</t>
  </si>
  <si>
    <t>Centro de Rehabilitación Vida y Esperanza, A.C.</t>
  </si>
  <si>
    <t>CRV881123JC2</t>
  </si>
  <si>
    <t>Clínica de Rehabilitación Vallarta Santa Bárbara, A.C.</t>
  </si>
  <si>
    <t>CRV990814530</t>
  </si>
  <si>
    <t>Centro de Rehabilitación Vive Hoy, I.A.P.</t>
  </si>
  <si>
    <t>CSA020125G6A</t>
  </si>
  <si>
    <t>Coordinadora de Servicios de Apoyo a la Familia, A.C.</t>
  </si>
  <si>
    <t>CSA621106T88</t>
  </si>
  <si>
    <t>CSA641014830</t>
  </si>
  <si>
    <t>Cultural Santa Ana, A.C.</t>
  </si>
  <si>
    <t>CSA710503PQ9</t>
  </si>
  <si>
    <t>Campo San Antonio Fundación Pape, A.C.</t>
  </si>
  <si>
    <t>CSA801231T85</t>
  </si>
  <si>
    <t>CSA870629IE6</t>
  </si>
  <si>
    <t>Cáritas de Saltillo, A.C.</t>
  </si>
  <si>
    <t>CSA881213RW9</t>
  </si>
  <si>
    <t>La Casa de la Sal, A.C.</t>
  </si>
  <si>
    <t>CSA890208TF1</t>
  </si>
  <si>
    <t>Casa Saulo, A.C.</t>
  </si>
  <si>
    <t>CSA941129587</t>
  </si>
  <si>
    <t>Centro Social Ayu’Uk, A.C.</t>
  </si>
  <si>
    <t>CSA971126NF4</t>
  </si>
  <si>
    <t>La Casita de San Angel, I.A.P.</t>
  </si>
  <si>
    <t>CSA9908276I5</t>
  </si>
  <si>
    <t>Compromiso, Solidaridad y Ayuda Social, A.C.</t>
  </si>
  <si>
    <t>CSB620912QD0</t>
  </si>
  <si>
    <t>Colegio Simón Bolívar, A.C.</t>
  </si>
  <si>
    <t>CSB720210TT9</t>
  </si>
  <si>
    <t>Centro Social Benjamín Salinas, A.C.</t>
  </si>
  <si>
    <t>CSB900312C75</t>
  </si>
  <si>
    <t>Casa Simón de Betania, A.C.</t>
  </si>
  <si>
    <t>CSC010608DT4</t>
  </si>
  <si>
    <t>Casa Santa Clara, A.C.</t>
  </si>
  <si>
    <t>CSC010627FR7</t>
  </si>
  <si>
    <t>Centro San Camilo, A.C.</t>
  </si>
  <si>
    <t>CSC830418CH7</t>
  </si>
  <si>
    <t>Centro Salesiano de Capacitación Rafael Dondé, I.A.P.</t>
  </si>
  <si>
    <t>CSC9105089F4</t>
  </si>
  <si>
    <t>Centro al Servicio de la Comunidad, Fe, Esperanza y Amor, A.C.</t>
  </si>
  <si>
    <t>CSC921221IG7</t>
  </si>
  <si>
    <t>Colegio Salesiano, A.C.</t>
  </si>
  <si>
    <t>CSC930126PC9</t>
  </si>
  <si>
    <t>Casa Sonrisa, A.C.</t>
  </si>
  <si>
    <t>CSD001219BE4</t>
  </si>
  <si>
    <t>Casa Social Don Bosco, A.C.</t>
  </si>
  <si>
    <t>CSD050812NL1</t>
  </si>
  <si>
    <t>Colegio Salesiano Don Bosco de León, A.C.</t>
  </si>
  <si>
    <t>CSD7211154K0</t>
  </si>
  <si>
    <t>Central de Servicios para el Desarrollo del Estado de México, A.C.</t>
  </si>
  <si>
    <t>CSD950904EW2</t>
  </si>
  <si>
    <t>Colegio Salesiano Don Bosco de Monterrey, A.C.</t>
  </si>
  <si>
    <t>CSE030605S62</t>
  </si>
  <si>
    <t>La Casa de Socorrito Estancia Infantil, I.A.P.</t>
  </si>
  <si>
    <t>CSE041116A86</t>
  </si>
  <si>
    <t>Comprometidos para Servir, A.C.</t>
  </si>
  <si>
    <t>CSE801124DC7</t>
  </si>
  <si>
    <t>Centro Sindical de Estudios Superiores de la CTM, A.C.</t>
  </si>
  <si>
    <t>CSE9603272T7</t>
  </si>
  <si>
    <t>Comunidad Senda, A.C.</t>
  </si>
  <si>
    <t>CSE980814ML2</t>
  </si>
  <si>
    <t>Centro Superior de Estudios de la Comunicación, S.C.</t>
  </si>
  <si>
    <t>CSF010410AEA</t>
  </si>
  <si>
    <t>Colegio San Felipe de Monterrey, A.C.</t>
  </si>
  <si>
    <t>CSF0210188D6</t>
  </si>
  <si>
    <t>Cáritas de la Sagrada Familia de Gómez Palacio Durango, A.C.</t>
  </si>
  <si>
    <t>CSF050902GS7</t>
  </si>
  <si>
    <t>Caridad sin Fronteras, A.C.</t>
  </si>
  <si>
    <t>CSF080702GR8</t>
  </si>
  <si>
    <t>Comedor de la Sagrada Familia, I.A.P.</t>
  </si>
  <si>
    <t>CSF840427U86</t>
  </si>
  <si>
    <t>Centro Salesiano Femenino de Capacitación Rafael Dondé, I.A.P.</t>
  </si>
  <si>
    <t>CSF9712036C5</t>
  </si>
  <si>
    <t>Casa San Francisco, A.C.</t>
  </si>
  <si>
    <t>CSF980129333</t>
  </si>
  <si>
    <t>Cáritas Salud Familiar y Comunitaria, I.A.P.</t>
  </si>
  <si>
    <t>CSG591205A91</t>
  </si>
  <si>
    <t>Conde de Sierra Gorda, A.C.</t>
  </si>
  <si>
    <t>CSH891108LL0</t>
  </si>
  <si>
    <t>Cáritas Superación Humana y Social, I.A.P.</t>
  </si>
  <si>
    <t>CSI630201K25</t>
  </si>
  <si>
    <t>Colegios Sinaloa, A.C.</t>
  </si>
  <si>
    <t>CSI980312SQ0</t>
  </si>
  <si>
    <t>Colegio de San Ignacio de Loyola (Vizcaínas), I.A.P.</t>
  </si>
  <si>
    <t>CSJ060811NS9</t>
  </si>
  <si>
    <t>Caritas San Juan Diego, A.C.</t>
  </si>
  <si>
    <t>CSJ490318PB0</t>
  </si>
  <si>
    <t>Centro Social Juan Agustín de Espinosa, A.C.</t>
  </si>
  <si>
    <t>CSJ630427BQ3</t>
  </si>
  <si>
    <t>Colegio Sor Juana Inés de la Cruz, A.C.</t>
  </si>
  <si>
    <t>CSJ7709264E5</t>
  </si>
  <si>
    <t>Colegio Sor Juana Inés de la Cruz de Monterrey, A.C.</t>
  </si>
  <si>
    <t>CSJ820217PK1</t>
  </si>
  <si>
    <t>Colegio Sor Juana Inés de la Cruz de Los Mochis, A.C.</t>
  </si>
  <si>
    <t>CSJ860922RQA</t>
  </si>
  <si>
    <t>Colegio Sor Juana Inés de la Cruz Guasave, A.C.</t>
  </si>
  <si>
    <t>CSJ861209NU1</t>
  </si>
  <si>
    <t>Casita de San José de los Ancianos, A.C.</t>
  </si>
  <si>
    <t>CSJ880607H44</t>
  </si>
  <si>
    <t>Centro de Solidaridad Juvenil, A.C.</t>
  </si>
  <si>
    <t>CSJ9008093Q2</t>
  </si>
  <si>
    <t>Colegio Sor Juana Inés de la Cruz de Santa Clara del Cobre, A.C.</t>
  </si>
  <si>
    <t>CSJ921118DX9</t>
  </si>
  <si>
    <t>Colegio Sor Juana Inés de la Cruz de Angahuan, Michoacán, A.C.</t>
  </si>
  <si>
    <t>CSJ930305AZ7</t>
  </si>
  <si>
    <t>Centro San Javier, I.A.P.</t>
  </si>
  <si>
    <t>CSJ9706039D3</t>
  </si>
  <si>
    <t>Centro Sor Juana Inés de la Cruz, I.A.P.</t>
  </si>
  <si>
    <t>CSL950623PLA</t>
  </si>
  <si>
    <t>CRREDA de San Luis, I.A.P.</t>
  </si>
  <si>
    <t>CSM0110089Y1</t>
  </si>
  <si>
    <t>Conciencia y Servicio Mexicano, A.C.</t>
  </si>
  <si>
    <t>CSM040806TR5</t>
  </si>
  <si>
    <t>CEEDIN San Mateo, S.C.</t>
  </si>
  <si>
    <t>CSM541106V28</t>
  </si>
  <si>
    <t>Clínica Santa María de Monterrey, A.C.</t>
  </si>
  <si>
    <t>CSM6408287U7</t>
  </si>
  <si>
    <t>Colegio Suizo de México, A.C.</t>
  </si>
  <si>
    <t>CSM921023JW6</t>
  </si>
  <si>
    <t>Comité de Salubridad de Mixcoac, I.A.P.</t>
  </si>
  <si>
    <t>CSM971003MX9</t>
  </si>
  <si>
    <t>Comedor Santa María, A.C.</t>
  </si>
  <si>
    <t>CSM990428HD3</t>
  </si>
  <si>
    <t>Colegio La Salle de Monclova, A.C.</t>
  </si>
  <si>
    <t>CSN050905U56</t>
  </si>
  <si>
    <t>Control y Supervivencia de Niños de la Calle, A.C.</t>
  </si>
  <si>
    <t>CSN8608212R1</t>
  </si>
  <si>
    <t>Colegio Superior de Neurolingüística y Psicopedagogía, A.C.</t>
  </si>
  <si>
    <t>CSO050420S5A</t>
  </si>
  <si>
    <t>Convicción Social, A.C.</t>
  </si>
  <si>
    <t>CSO060329PB2</t>
  </si>
  <si>
    <t>Clamor Social, A.C.</t>
  </si>
  <si>
    <t>CSO060606MY3</t>
  </si>
  <si>
    <t>Cambiando Sonrisas, A.C.</t>
  </si>
  <si>
    <t>CSO820930CI7</t>
  </si>
  <si>
    <t>Cultural Somasco, A.C.</t>
  </si>
  <si>
    <t>CSP850416MKA</t>
  </si>
  <si>
    <t>Centro Social El Porvenir, A.C.</t>
  </si>
  <si>
    <t>CSP940113V72</t>
  </si>
  <si>
    <t>Colegio La Salle de Puebla, A.C.</t>
  </si>
  <si>
    <t>CSP951214RM3</t>
  </si>
  <si>
    <t>Colegio La Salle Peñitas de León, A.C.</t>
  </si>
  <si>
    <t>CSQ030328MI8</t>
  </si>
  <si>
    <t>Casa de Salud Quinta Aparición Guadalupana, A.C.</t>
  </si>
  <si>
    <t>CSR031011TZ4</t>
  </si>
  <si>
    <t>Cañada Siete Ranchos de Huajuapan, A.C.</t>
  </si>
  <si>
    <t>CSR620910UP9</t>
  </si>
  <si>
    <t>Cultural Sucre y Rafael Rossi, A.C.</t>
  </si>
  <si>
    <t>CSR870223FC8</t>
  </si>
  <si>
    <t>Club Social Recreativo y Casa Hogar para Desamparados, A.C.</t>
  </si>
  <si>
    <t>CSR9510025A2</t>
  </si>
  <si>
    <t>Centro Social Reffo, A.C.</t>
  </si>
  <si>
    <t>CSS8310264X1</t>
  </si>
  <si>
    <t>Cultura y Solidaridad Social, A.C.</t>
  </si>
  <si>
    <t>CSS911023CJ4</t>
  </si>
  <si>
    <t>Centro de Solidaridad y Servicios Juan Diego, I.A.P.</t>
  </si>
  <si>
    <t>CSS9704248I4</t>
  </si>
  <si>
    <t>Centro de Servicios Sociales Educativos y Culturales Tinujey, A.C.</t>
  </si>
  <si>
    <t>CST900228NF7</t>
  </si>
  <si>
    <t>Colegio Sierra de Tapalpa, A.C.</t>
  </si>
  <si>
    <t>CST940526VD8</t>
  </si>
  <si>
    <t>Colegio Santa Teresa, S.C.</t>
  </si>
  <si>
    <t>CSU631111A7A</t>
  </si>
  <si>
    <t>Cultural Sucre, A.C.</t>
  </si>
  <si>
    <t>CSV051214HU6</t>
  </si>
  <si>
    <t>Convivencia sin Violencia, A.C.</t>
  </si>
  <si>
    <t>CSV730711UL3</t>
  </si>
  <si>
    <t>Colegio La Salle de Veracruz, A.C.</t>
  </si>
  <si>
    <t>CSY790316PD4</t>
  </si>
  <si>
    <t>Centro de Salud Yalentay para la Recuperación Integral Psiconeurológica, A.C.</t>
  </si>
  <si>
    <t>CTA000920V22</t>
  </si>
  <si>
    <t>Cáritas de Tabasco, A.C.</t>
  </si>
  <si>
    <t>CTA710301783</t>
  </si>
  <si>
    <t>Centro Técnico Asistencial y Cultural Juan Diego, A.C.</t>
  </si>
  <si>
    <t>CTA840607GD1</t>
  </si>
  <si>
    <t>Cáritas de Tampico, A.C.</t>
  </si>
  <si>
    <t>CTA881121EEA</t>
  </si>
  <si>
    <t>Colegio Teresa de Avila de Tizimín, A.C.</t>
  </si>
  <si>
    <t>CTA9305173K4</t>
  </si>
  <si>
    <t>Colegio Teresa de Ávila Lagos, A.C.</t>
  </si>
  <si>
    <t>CTC940608TQ8</t>
  </si>
  <si>
    <t>Centro Transitorio de Capacitación y Educación Recreativa El Caracol, A.C.</t>
  </si>
  <si>
    <t>CTC940815BM4</t>
  </si>
  <si>
    <t>Centro del Trabajador de la Construcción, I.A.P.</t>
  </si>
  <si>
    <t>CTD850219SU9</t>
  </si>
  <si>
    <t>Centro Tecnológico y Deportivo de Jarales, A.C.</t>
  </si>
  <si>
    <t>CTE011212QG6</t>
  </si>
  <si>
    <t>Casa de la Tercera Edad Sagrado Corazón de Jesús, A.C.</t>
  </si>
  <si>
    <t>CTE0403082K9</t>
  </si>
  <si>
    <t>Comunidad Tecorral, A.C.</t>
  </si>
  <si>
    <t>CTE621226IR3</t>
  </si>
  <si>
    <t>Colegio Tenochtitlán, A.C.</t>
  </si>
  <si>
    <t>CTE660701UR5</t>
  </si>
  <si>
    <t>Colegio del Tepeyac, A.C.</t>
  </si>
  <si>
    <t>CTE770226UF3</t>
  </si>
  <si>
    <t>Centro de Terapia Educativa, A.C.</t>
  </si>
  <si>
    <t>CTE850722NW6</t>
  </si>
  <si>
    <t>Centro Tepelmeme, A.C.</t>
  </si>
  <si>
    <t>CTE860827B59</t>
  </si>
  <si>
    <t>Casa de la Tercera Edad Santiago de Tonalá, A.C.</t>
  </si>
  <si>
    <t>CTE870610FX9</t>
  </si>
  <si>
    <t>Can te, A.C.</t>
  </si>
  <si>
    <t>CTE8710149V0</t>
  </si>
  <si>
    <t>Cáritas Tehuacán, A.C.</t>
  </si>
  <si>
    <t>CTH060401EK4</t>
  </si>
  <si>
    <t>Cordón de Tres Hilos, A.C.</t>
  </si>
  <si>
    <t>CTH860718JY1</t>
  </si>
  <si>
    <t>Claudina Thevenet, A.C.</t>
  </si>
  <si>
    <t>CTI0303075E6</t>
  </si>
  <si>
    <t>De Corazón por Ti, A.C.</t>
  </si>
  <si>
    <t>CTI951116KV8</t>
  </si>
  <si>
    <t>Conservación del Territorio Insular Mexicano, A.C.</t>
  </si>
  <si>
    <t>CTM020605II5</t>
  </si>
  <si>
    <t>Casa y Taller Montessori, A.C.</t>
  </si>
  <si>
    <t>CTM6402206F0</t>
  </si>
  <si>
    <t>Colegio Teresa Martin de Tula, A.C.</t>
  </si>
  <si>
    <t>CTM9906253U9</t>
  </si>
  <si>
    <t>Centro del Tercer Mundo para el Manejo del Agua, A.C.</t>
  </si>
  <si>
    <t>CTM9907271G9</t>
  </si>
  <si>
    <t>Colegio Tercer Milenio, A.C.</t>
  </si>
  <si>
    <t>CTM991208DH0</t>
  </si>
  <si>
    <t>Casa Triunfo de México, A.C.</t>
  </si>
  <si>
    <t>CTO0501313Q9</t>
  </si>
  <si>
    <t>Cáritas Toluca, A.C.</t>
  </si>
  <si>
    <t>CTR640129L80</t>
  </si>
  <si>
    <t>Constancia y Trabajo, A.C.</t>
  </si>
  <si>
    <t>CTS060707NM9</t>
  </si>
  <si>
    <t>Centro de Transporte Sustentable de México, A.C.</t>
  </si>
  <si>
    <t>CTS0708116MA</t>
  </si>
  <si>
    <t>Comunidad Terápeutica del Sol, I.A.P.</t>
  </si>
  <si>
    <t>CTV921204LC2</t>
  </si>
  <si>
    <t>Colegio Tata Vasco de Santa Fe de la Laguna, Michoacán, A.C.</t>
  </si>
  <si>
    <t>CTV941124EA7</t>
  </si>
  <si>
    <t>Colegio Tata Vazco de Pamatácuaro, A.C.</t>
  </si>
  <si>
    <t>CUA030910RN8</t>
  </si>
  <si>
    <t>Centro Universitario Aragón, S.C.</t>
  </si>
  <si>
    <t>CUA0803188P4</t>
  </si>
  <si>
    <t>Centro Unitario de Asesoría Legal, A.C.</t>
  </si>
  <si>
    <t>CUA941004369</t>
  </si>
  <si>
    <t>Cuautamazaco, A.C.</t>
  </si>
  <si>
    <t>CUC620525BA7</t>
  </si>
  <si>
    <t>Centro Universitario Cultural, A.C.</t>
  </si>
  <si>
    <t>CUC990430Q3A</t>
  </si>
  <si>
    <t>Colegio Ugarte de los Cabos, A.C.</t>
  </si>
  <si>
    <t>CUD860414FT9</t>
  </si>
  <si>
    <t>Centro Universitario Dr. Emilio Cárdenas, S.C.</t>
  </si>
  <si>
    <t>CUD990512RF2</t>
  </si>
  <si>
    <t>Corporación Universitaria para el Desarrollo de Internet, A.C.</t>
  </si>
  <si>
    <t>CUE921214QY3</t>
  </si>
  <si>
    <t>Centro Universitario de Educación Contemporánea, S.C.</t>
  </si>
  <si>
    <t>CUF621115IS6</t>
  </si>
  <si>
    <t>Centro Universitario Franco Mexicano de Monterrey, A.C.</t>
  </si>
  <si>
    <t>CUG8212079MA</t>
  </si>
  <si>
    <t>Comunidad Universitaria del Golfo Centro, A.C.</t>
  </si>
  <si>
    <t>CUI060102G84</t>
  </si>
  <si>
    <t>Cuidarte, A.C.</t>
  </si>
  <si>
    <t>CUI931008KDA</t>
  </si>
  <si>
    <t>Centro Ukana I Akumal, A.C.</t>
  </si>
  <si>
    <t>CUI950612969</t>
  </si>
  <si>
    <t>Centro Universitario de Integración Humanística, A.C.</t>
  </si>
  <si>
    <t>CUM070110NU2</t>
  </si>
  <si>
    <t>Centro Universitario Metropolitano Hidalgo, S.C.</t>
  </si>
  <si>
    <t>CUM610718TX0</t>
  </si>
  <si>
    <t>Centro Universitario México, A.C.</t>
  </si>
  <si>
    <t>CUM6211276V8</t>
  </si>
  <si>
    <t>Centro Universitario Montejo, A.C.</t>
  </si>
  <si>
    <t>CUM9305312S4</t>
  </si>
  <si>
    <t>Centro Universitario México División Estudios Superiores, A.C.</t>
  </si>
  <si>
    <t>CUN630307GU0</t>
  </si>
  <si>
    <t>Colegio Unión, A.C.</t>
  </si>
  <si>
    <t>CUO8907285W4</t>
  </si>
  <si>
    <t>Colonias Unidas de Oaxaca, A.C.</t>
  </si>
  <si>
    <t>CUS061103P79</t>
  </si>
  <si>
    <t>Cabalgando por una Sonrisa, A.C.</t>
  </si>
  <si>
    <t>CUV060327CF9</t>
  </si>
  <si>
    <t>Columbus Unidad Veracruz Colegio Bilingüe Madison, A.C.</t>
  </si>
  <si>
    <t>CUV0902133B1</t>
  </si>
  <si>
    <t>Cambiando una Vida, A.C.</t>
  </si>
  <si>
    <t>CVA021031DR7</t>
  </si>
  <si>
    <t>Centro de Vida en Abundancia, A.C.</t>
  </si>
  <si>
    <t>CVA700820IF5</t>
  </si>
  <si>
    <t>Colegio Vallarta, A.C.</t>
  </si>
  <si>
    <t>CVA850403DK5</t>
  </si>
  <si>
    <t>Colonias de Vacaciones, I.A.P.</t>
  </si>
  <si>
    <t>CVA990119VA4</t>
  </si>
  <si>
    <t>Camino a la Vida, A.B.P.</t>
  </si>
  <si>
    <t>CVC0012221T2</t>
  </si>
  <si>
    <t>Clínica de la Vista Club de Leones LCIF, I.A.P.</t>
  </si>
  <si>
    <t>CVC031022NS3</t>
  </si>
  <si>
    <t>Calidad de Vida Conóceme, A.C.</t>
  </si>
  <si>
    <t>CVC081107R1A</t>
  </si>
  <si>
    <t>La Casa del Voluntario de Chihuahua, A.C.</t>
  </si>
  <si>
    <t>CVC910424EK2</t>
  </si>
  <si>
    <t>Colegio Vasconcelos Sociedad Cultural, A.C.</t>
  </si>
  <si>
    <t>CVC9603051T4</t>
  </si>
  <si>
    <t>Compañerismo Victoria, A.C.</t>
  </si>
  <si>
    <t>CVE9801238P9</t>
  </si>
  <si>
    <t>Cáritas Veracruz, A.C.</t>
  </si>
  <si>
    <t>CVF990630QV9</t>
  </si>
  <si>
    <t>Colegio Viktor Frankl, S.C.</t>
  </si>
  <si>
    <t>CVG830302KI9</t>
  </si>
  <si>
    <t>Cofradías Vicentinas de Guadalajara, A.C.</t>
  </si>
  <si>
    <t>CVI010629D79</t>
  </si>
  <si>
    <t>Creación y Vida, A.C.</t>
  </si>
  <si>
    <t>CVI0403053H6</t>
  </si>
  <si>
    <t>Centro de Vida Independiente Cervin, A.C.</t>
  </si>
  <si>
    <t>CVI0406219J5</t>
  </si>
  <si>
    <t>Comedor Vicentino, A.C.</t>
  </si>
  <si>
    <t>CVI0512147M7</t>
  </si>
  <si>
    <t>Creciendo por la Vida, A.C.</t>
  </si>
  <si>
    <t>CVI060822F71</t>
  </si>
  <si>
    <t>Comedores Victoria, A.C.</t>
  </si>
  <si>
    <t>CVI590303S81</t>
  </si>
  <si>
    <t>Ciudad Vicentina, A.C.</t>
  </si>
  <si>
    <t>CVI660401396</t>
  </si>
  <si>
    <t>Colegio Victoria, A.C.</t>
  </si>
  <si>
    <t>CVI9906149R2</t>
  </si>
  <si>
    <t>Comité del Voluntariado de INN SZ, A.C.</t>
  </si>
  <si>
    <t>CVM871007DE3</t>
  </si>
  <si>
    <t>Comunidad Vicentina de Mérida, A.C.</t>
  </si>
  <si>
    <t>CVN071022QA8</t>
  </si>
  <si>
    <t>Casa Valentina para Niños con Cáncer, I.A.P.</t>
  </si>
  <si>
    <t>CVP081008C93</t>
  </si>
  <si>
    <t>Centro de Valoración Psicopedagógica y Psicoterapia Integral, A.C.</t>
  </si>
  <si>
    <t>CVP941107AF1</t>
  </si>
  <si>
    <t>Colegio Victoria de Patamban Michoacán, A.C.</t>
  </si>
  <si>
    <t>CVP980226NZ4</t>
  </si>
  <si>
    <t>Comité de Vinculación Pro-Becas, A.C.</t>
  </si>
  <si>
    <t>CVQ6303062E7</t>
  </si>
  <si>
    <t>Colegio Vasco de Quiroga, A.C.</t>
  </si>
  <si>
    <t>CVQ660615JD3</t>
  </si>
  <si>
    <t>Colegio Vasco de Quiroga de Purépero, A.C.</t>
  </si>
  <si>
    <t>CVT640827TW1</t>
  </si>
  <si>
    <t>Colegio Victoria de Tangamandapio, A.C.</t>
  </si>
  <si>
    <t>CVV650329H87</t>
  </si>
  <si>
    <t>Colegio Victoria de Venustiano Carranza, A.C.</t>
  </si>
  <si>
    <t>CXA930925AL4</t>
  </si>
  <si>
    <t>Colegio de Xalapa, A.C.</t>
  </si>
  <si>
    <t>CYO961018IY5</t>
  </si>
  <si>
    <t>Casa Yoliguani, I.A.P.</t>
  </si>
  <si>
    <t>CYU830225B99</t>
  </si>
  <si>
    <t>Cottolengo de Yucatán, A.C.</t>
  </si>
  <si>
    <t>CYU880130GS1</t>
  </si>
  <si>
    <t>Cáritas de Yucatán, A.C.</t>
  </si>
  <si>
    <t>CZA830727LH3</t>
  </si>
  <si>
    <t>Cáritas de Zamora, A.C.</t>
  </si>
  <si>
    <t>CHA0007125P0</t>
  </si>
  <si>
    <t>Casa del Hermano de Asís y de los Pobres, A.C.</t>
  </si>
  <si>
    <t>CHA010213SK2</t>
  </si>
  <si>
    <t>Casa Hogar Auxilio, A.C.</t>
  </si>
  <si>
    <t>CHA0104263Q4</t>
  </si>
  <si>
    <t>Casa Hogar Agnes Lester, A.C.</t>
  </si>
  <si>
    <t>CHA0305127U5</t>
  </si>
  <si>
    <t>Casa Hogar del Anciano Corazón de Jesús, A.C.</t>
  </si>
  <si>
    <t>CHA050606U81</t>
  </si>
  <si>
    <t>Casa Hogar del Anciano Jesucristo Obrero, A.C.</t>
  </si>
  <si>
    <t>CHA090303I85</t>
  </si>
  <si>
    <t>Casa Hogar para Ancianos el Buen Samaritano, I.A.P.</t>
  </si>
  <si>
    <t>CHA690715278</t>
  </si>
  <si>
    <t>Casa Hogar para Ancianos y Desvalidos de Irapuato, A.C.</t>
  </si>
  <si>
    <t>CHA8702163G0</t>
  </si>
  <si>
    <t>Casa Hogar para Ancianos de Silao, A.C.</t>
  </si>
  <si>
    <t>CHA870420IP8</t>
  </si>
  <si>
    <t>Casa Hogar del Anciano de Ensenada, A.C.</t>
  </si>
  <si>
    <t>CHA870523I84</t>
  </si>
  <si>
    <t>Casa Hogar Aprendiendo a Vivir, A.C.</t>
  </si>
  <si>
    <t>CHA890420PS6</t>
  </si>
  <si>
    <t>El Camino Hacia Adelante, A.C.</t>
  </si>
  <si>
    <t>CHA9007056A7</t>
  </si>
  <si>
    <t>Casa Hogar de Ancianos Rincón del Amor, A.C.</t>
  </si>
  <si>
    <t>CHA9303057Q3</t>
  </si>
  <si>
    <t>Casa Hogar del Anciano Sánchez Mejorada, I.A.P.</t>
  </si>
  <si>
    <t>CHA940511QJ5</t>
  </si>
  <si>
    <t>Casa Hogar Acéptame como Soy, A.C.</t>
  </si>
  <si>
    <t>CHA960215GW7</t>
  </si>
  <si>
    <t>Casa Hogar Los Angelitos, A.C.</t>
  </si>
  <si>
    <t>CHA970613EA2</t>
  </si>
  <si>
    <t>Chevra Hatzalah, A.C.</t>
  </si>
  <si>
    <t>CHA970624N91</t>
  </si>
  <si>
    <t>Casa Hogar Alegría, I.A.P.</t>
  </si>
  <si>
    <t>CHB730524LX3</t>
  </si>
  <si>
    <t>Casa Hogar La Buena Madre, A.C.</t>
  </si>
  <si>
    <t>CHB980428NLA</t>
  </si>
  <si>
    <t>Casa Hogar El Buen Samaritano, A.C.</t>
  </si>
  <si>
    <t>CHC030725SQ8</t>
  </si>
  <si>
    <t>Corredor Histórico Carem, A.C.</t>
  </si>
  <si>
    <t>CHC0705289F5</t>
  </si>
  <si>
    <t>Campus La Herradura Colegio Bilingüe Madison, S.C.</t>
  </si>
  <si>
    <t>CHC071010664</t>
  </si>
  <si>
    <t>Casa Hogar y Centro de Discapacitados de Amecameca, I.A.P.</t>
  </si>
  <si>
    <t>CHC910819HQ6</t>
  </si>
  <si>
    <t>Casa Hogar de Cabo San Lucas, A.C.</t>
  </si>
  <si>
    <t>CHD020605IA1</t>
  </si>
  <si>
    <t>Casa Hogar Dulce Refugio, A.C.</t>
  </si>
  <si>
    <t>CHD061004MB9</t>
  </si>
  <si>
    <t>Casa Hogar y Dispensario San José, A.C.</t>
  </si>
  <si>
    <t>CHD750830II1</t>
  </si>
  <si>
    <t>Casa Hogar Don Bosco, A.C.</t>
  </si>
  <si>
    <t>CHD8805301I4</t>
  </si>
  <si>
    <t>Casa Hogar Divina Providencia, A.C.</t>
  </si>
  <si>
    <t>CHE000221J34</t>
  </si>
  <si>
    <t>Compartir Hermano, A.C.</t>
  </si>
  <si>
    <t>CHE030203N33</t>
  </si>
  <si>
    <t>Casa Hogar Eugenio Olaez, A.C.</t>
  </si>
  <si>
    <t>CHE8603048H2</t>
  </si>
  <si>
    <t>Colegio Hernucasli, S.C.</t>
  </si>
  <si>
    <t>CHE951205N58</t>
  </si>
  <si>
    <t>Casa Hogar Esperanza de una Nueva Vida, I.A.P.</t>
  </si>
  <si>
    <t>CHE960911U65</t>
  </si>
  <si>
    <t>Casa Hogar Emmanuel, I.A.P.</t>
  </si>
  <si>
    <t>CHF070430E28</t>
  </si>
  <si>
    <t>Casa Hogar Florecitas del Carmen, A.C.</t>
  </si>
  <si>
    <t>CHF840302H1A</t>
  </si>
  <si>
    <t>Casa Hogar Femenil, A.C.</t>
  </si>
  <si>
    <t>CHG001212768</t>
  </si>
  <si>
    <t>Casa Hogar Galilea, A.C.</t>
  </si>
  <si>
    <t>CHG751221MR2</t>
  </si>
  <si>
    <t>Casa Hogar Guadalupe, A.C.</t>
  </si>
  <si>
    <t>CHG770223LK4</t>
  </si>
  <si>
    <t>Casa Hogar de Guadalajara, A.C.</t>
  </si>
  <si>
    <t>CHH980821MV1</t>
  </si>
  <si>
    <t>Casa Hogar Hombres en Victoria, A.C.</t>
  </si>
  <si>
    <t>CHI010608FS6</t>
  </si>
  <si>
    <t>Cáritas Hermanos Indígenas y Migrantes, A.C.</t>
  </si>
  <si>
    <t>CHI031106BE8</t>
  </si>
  <si>
    <t>Cáritas Hidalgo, A.C.</t>
  </si>
  <si>
    <t>CHI081005HI7</t>
  </si>
  <si>
    <t>Casa Hogar Inmaculada, I.A.P.</t>
  </si>
  <si>
    <t>CHI770422JC9</t>
  </si>
  <si>
    <t>Casa Hogar de la Inmaculada, A.C.</t>
  </si>
  <si>
    <t>CHI810709TDA</t>
  </si>
  <si>
    <t>Centro de Habilitación e Integración para Invidentes, I.A.P.</t>
  </si>
  <si>
    <t>CHI9603185S5</t>
  </si>
  <si>
    <t>Casa Hogar Instituto Herbert Martínez de Escobar, A.C.</t>
  </si>
  <si>
    <t>CHI980402NM5</t>
  </si>
  <si>
    <t>Colegio Hispano Inglés de Oriente, A.C.</t>
  </si>
  <si>
    <t>CHI990921Q71</t>
  </si>
  <si>
    <t>Casa Hogar de Integración y Rehabilitación de Infantes y Adolescentes Chiria, A.C.</t>
  </si>
  <si>
    <t>CHJ0507123G6</t>
  </si>
  <si>
    <t>Casa Hogar Jesucristo Eucaristía, A.C.</t>
  </si>
  <si>
    <t>CHJ700616SX2</t>
  </si>
  <si>
    <t>Casas Hogar Juan Sandoval, A.C.</t>
  </si>
  <si>
    <t>CHJ900512BE1</t>
  </si>
  <si>
    <t>Casa Hogar Josías y Betania, A.C.</t>
  </si>
  <si>
    <t>CHJ920612J64</t>
  </si>
  <si>
    <t>Casa Hogar Judeo Cristiana, A.C.</t>
  </si>
  <si>
    <t>CHJ950105EVA</t>
  </si>
  <si>
    <t>Casa Hogar Jeruel, A.C.</t>
  </si>
  <si>
    <t>CHJ991207865</t>
  </si>
  <si>
    <t>Casa Hogar José Sánchez del Río, A.C.</t>
  </si>
  <si>
    <t>CHL640124BZ9</t>
  </si>
  <si>
    <t>Colegio Hidalgo de León, A.C.</t>
  </si>
  <si>
    <t>CHL661220BT8</t>
  </si>
  <si>
    <t>Casa Hogar de la Luz, A.C.</t>
  </si>
  <si>
    <t>CHL760225H30</t>
  </si>
  <si>
    <t>Casa Hogar Luz Nava, A.C.</t>
  </si>
  <si>
    <t>CHL841031JL3</t>
  </si>
  <si>
    <t>Casa Hogar Loyola, A.C.</t>
  </si>
  <si>
    <t>CHL910620GS2</t>
  </si>
  <si>
    <t>Cáritas de Huajuapan de León, A.C.</t>
  </si>
  <si>
    <t>CHL960213HP4</t>
  </si>
  <si>
    <t>Casa Hogar Lirio de los Valles II, A.C.</t>
  </si>
  <si>
    <t>CHL960913IX9</t>
  </si>
  <si>
    <t>Centro Humano de Liderazgo, A.C.</t>
  </si>
  <si>
    <t>CHM00053189A</t>
  </si>
  <si>
    <t>Casa Hogar para Madres Solteras, A.C.</t>
  </si>
  <si>
    <t>CHM020905QG8</t>
  </si>
  <si>
    <t>Casa Hogar María Niña, A.C.</t>
  </si>
  <si>
    <t>CHM040319QF9</t>
  </si>
  <si>
    <t>Centro Hermanas Mirabal de Derechos Humanos, A.C.</t>
  </si>
  <si>
    <t>CHM070619VA6</t>
  </si>
  <si>
    <t>Casa Hogar Mi Pequena Família, A.C.</t>
  </si>
  <si>
    <t>CHM080209GR6</t>
  </si>
  <si>
    <t>Casa Hogar de María Inmaculada, A.C.</t>
  </si>
  <si>
    <t>CHM510222FD2</t>
  </si>
  <si>
    <t>Casa Hogar Mariana Allsopp, I.B.P.</t>
  </si>
  <si>
    <t>CHM6106275A7</t>
  </si>
  <si>
    <t>Colegio Hebrero Monte Sinaí, A.C.</t>
  </si>
  <si>
    <t>CHM7707079W6</t>
  </si>
  <si>
    <t>Colegio Hidalgo de Michoacán, A.C.</t>
  </si>
  <si>
    <t>CHM780704HU1</t>
  </si>
  <si>
    <t>Colegio Hebreo Maguen David, A.C.</t>
  </si>
  <si>
    <t>CHM870314Q74</t>
  </si>
  <si>
    <t>Casa Hogar María Madre, I.A.P.</t>
  </si>
  <si>
    <t>CHM870831FL6</t>
  </si>
  <si>
    <t>Casa Hogar Madre Luisita, A.C.</t>
  </si>
  <si>
    <t>CHM931202E20</t>
  </si>
  <si>
    <t>Casa Hogar Ma. Teresa, A.C.</t>
  </si>
  <si>
    <t>CHM940427259</t>
  </si>
  <si>
    <t>Casa Hogar Máximo Cornejo Quiroz, A.C.</t>
  </si>
  <si>
    <t>CHM950511V93</t>
  </si>
  <si>
    <t>Casa Hogar para Menores Liborio Espinoza, I.A.P.</t>
  </si>
  <si>
    <t>CHM9807097U4</t>
  </si>
  <si>
    <t>Christel House de México, A.C.</t>
  </si>
  <si>
    <t>CHM980918BN6</t>
  </si>
  <si>
    <t>Casa Hogar Marjorie Wurts, A.C.</t>
  </si>
  <si>
    <t>CHM990603C23</t>
  </si>
  <si>
    <t>Casa Hogar Madre Grecina, A.C.</t>
  </si>
  <si>
    <t>CHM9912175B2</t>
  </si>
  <si>
    <t>Casa Hogar María Goretti, I.A.P.</t>
  </si>
  <si>
    <t>CHN000911V84</t>
  </si>
  <si>
    <t>Casa Hogar para Niñas Madre Conchita, I.A.P.</t>
  </si>
  <si>
    <t>CHN040610NA6</t>
  </si>
  <si>
    <t>Casa Hogar Nuestra Señora de la Luz, A.C.</t>
  </si>
  <si>
    <t>CHN051007R68</t>
  </si>
  <si>
    <t>Casa Hogar El Nuevo Israel, A.C.</t>
  </si>
  <si>
    <t>CHN680530JW3</t>
  </si>
  <si>
    <t>Casa Hogar de Nuestra Señora de La Paz, A.C.</t>
  </si>
  <si>
    <t>CHN7101154R9</t>
  </si>
  <si>
    <t>Casa Hogar para Niños Desamparados de Orizaba, A.C.</t>
  </si>
  <si>
    <t>CHN7805123T6</t>
  </si>
  <si>
    <t>Casa Hogar del Niño de Acapulco, A.C.</t>
  </si>
  <si>
    <t>CHN8407042K4</t>
  </si>
  <si>
    <t>Casa Hogar de Niñas Santa María de Guadalupe, I.A.P.</t>
  </si>
  <si>
    <t>CHN850613S8A</t>
  </si>
  <si>
    <t>Casa Hogar Nuevo Sol, A.C.</t>
  </si>
  <si>
    <t>CHN870304ML8</t>
  </si>
  <si>
    <t>Casa Hogar para Niñas Santa Rosa de Lima, A.C.</t>
  </si>
  <si>
    <t>CHN870511I10</t>
  </si>
  <si>
    <t>Casa Hogar para Niños Rancho El Milagro</t>
  </si>
  <si>
    <t>CHN901030HL5</t>
  </si>
  <si>
    <t>Casa Hogar de Nuestra Santísima Trinidad, A.C.</t>
  </si>
  <si>
    <t>CHN901221K72</t>
  </si>
  <si>
    <t>Casa Hogar de las Niñas de Tláhuac, I.A.P.</t>
  </si>
  <si>
    <t>CHN930630T85</t>
  </si>
  <si>
    <t>Casa Hogar de Niñas de Chihuahua, A.C.</t>
  </si>
  <si>
    <t>CHN940221RA2</t>
  </si>
  <si>
    <t>Casa Hogar Nacidos para Triunfar, A.C.</t>
  </si>
  <si>
    <t>CHN960412BJ8</t>
  </si>
  <si>
    <t>Casa Hogar Niño Jesús de Monterrey, A.B.P.</t>
  </si>
  <si>
    <t>CHN960430QH6</t>
  </si>
  <si>
    <t>Casa Hogar Nueva Vida, A.C.</t>
  </si>
  <si>
    <t>CHN960823630</t>
  </si>
  <si>
    <t>Casa Hogar de Nuestros Pequeños Hermanos Cristo Rey, I.A.P.</t>
  </si>
  <si>
    <t>CHO010910P38</t>
  </si>
  <si>
    <t>Casa Hogar Los Olivos, I.A.P.</t>
  </si>
  <si>
    <t>CHP0004183Y9</t>
  </si>
  <si>
    <t>Clínica Hospital del Pueblo Anna Seethaler, A.C.</t>
  </si>
  <si>
    <t>CHP000810JE0</t>
  </si>
  <si>
    <t>Casa Hogar Protección a la Joven, A.C.</t>
  </si>
  <si>
    <t>CHP001004A75</t>
  </si>
  <si>
    <t>Comunidad El Hijo Pródigo, A.C.</t>
  </si>
  <si>
    <t>CHP010220T4A</t>
  </si>
  <si>
    <t>Casa Hogar Palabra de Vida, A.C.</t>
  </si>
  <si>
    <t>CHP0605077Z5</t>
  </si>
  <si>
    <t>La Casa del Hijo Pródigo, A.C.</t>
  </si>
  <si>
    <t>CHP930913FD1</t>
  </si>
  <si>
    <t>Colegio Humilde Patlán, A.C.</t>
  </si>
  <si>
    <t>CHR0010047E2</t>
  </si>
  <si>
    <t>Casa Hogar Regalo de Amor, A.C.</t>
  </si>
  <si>
    <t>CHR980130PZ0</t>
  </si>
  <si>
    <t>Casa Hogar Rosas de la Infancia, A.C.</t>
  </si>
  <si>
    <t>CHR990125UH0</t>
  </si>
  <si>
    <t>Casa Hogar El Refugio de Monterrey, A.B.P.</t>
  </si>
  <si>
    <t>CHS011221281</t>
  </si>
  <si>
    <t>Casa Hogar San Juan Eudes de Acapulco, A.C.</t>
  </si>
  <si>
    <t>CHS040227KV1</t>
  </si>
  <si>
    <t>Casa Hogar Santa Inés, A.C.</t>
  </si>
  <si>
    <t>CHS080410PC1</t>
  </si>
  <si>
    <t>Casa Hogar San Rafael Juventud Acumulada, A.C.</t>
  </si>
  <si>
    <t>CHS080825662</t>
  </si>
  <si>
    <t>Casa Hogar San Damián, A.C.</t>
  </si>
  <si>
    <t>CHS080917NI6</t>
  </si>
  <si>
    <t>Casa Hogar San Antonio de Padua, A.C.</t>
  </si>
  <si>
    <t>CHS710304FW2</t>
  </si>
  <si>
    <t>Casa Hogar de la Santísima Trinidad, I.A.P.</t>
  </si>
  <si>
    <t>CHS730914E89</t>
  </si>
  <si>
    <t>Casa Hogar Santa Eduwiges, A.C.</t>
  </si>
  <si>
    <t>CHS750821GQ6</t>
  </si>
  <si>
    <t>Colegio Hebreo Sefaradi, A.C.</t>
  </si>
  <si>
    <t>CHS901031UQ8</t>
  </si>
  <si>
    <t>Centro Hospitalario de San José, A.C.</t>
  </si>
  <si>
    <t>CHS9102084D3</t>
  </si>
  <si>
    <t>Casa Hogar San Inocencio para Varones Adolescentes, A.C.</t>
  </si>
  <si>
    <t>CHS910823810</t>
  </si>
  <si>
    <t>Casa Hogar Soledad Gutiérrez de Figaredo, A.C.</t>
  </si>
  <si>
    <t>CHS921028BP9</t>
  </si>
  <si>
    <t>Casa Hogar Santa Teresita, I.B.P.</t>
  </si>
  <si>
    <t>CHS930428K17</t>
  </si>
  <si>
    <t>Coordinadora Hidalguense de Servicios Asistenciales, A.C.</t>
  </si>
  <si>
    <t>CHS950906HF4</t>
  </si>
  <si>
    <t>Casa Hogar Servicio y Amor, I.A.P.</t>
  </si>
  <si>
    <t>CHS960424D94</t>
  </si>
  <si>
    <t>Casa Hogar de San Miguel Arcángel, I.A.P.</t>
  </si>
  <si>
    <t>CHS960729J26</t>
  </si>
  <si>
    <t>Casa Hogar San Pablo, I.A.P.</t>
  </si>
  <si>
    <t>CHS990309D71</t>
  </si>
  <si>
    <t>Casa Hogar del Sagrado Corazón del Niño Jesús de San Pablo Jolalpan, A.C.</t>
  </si>
  <si>
    <t>CHT0707062X1</t>
  </si>
  <si>
    <t>Casa Hogar Tierras del Sol Brillante, A.C.</t>
  </si>
  <si>
    <t>CHT600613EM4</t>
  </si>
  <si>
    <t>Colegio Hebreo Tarbut, A.C.</t>
  </si>
  <si>
    <t>CHT740823H62</t>
  </si>
  <si>
    <t>Casa Hogar Tepeyac, A.C.</t>
  </si>
  <si>
    <t>CHT990909M76</t>
  </si>
  <si>
    <t>Casa Hogar de la Tercera Edad San Francisco de Asís de Calpan, A.C.</t>
  </si>
  <si>
    <t>CHU840202R79</t>
  </si>
  <si>
    <t>Colegio Humboldt, A.C.</t>
  </si>
  <si>
    <t>CHU950918I84</t>
  </si>
  <si>
    <t xml:space="preserve">Conservación Humana, A.C. </t>
  </si>
  <si>
    <t>CHV010709DF0</t>
  </si>
  <si>
    <t>Casa Hogar para Varones, A.C.</t>
  </si>
  <si>
    <t>CHV8703134W2</t>
  </si>
  <si>
    <t>Casa Hogar Villa Nolasco, A.C.</t>
  </si>
  <si>
    <t>DAC0505167G4</t>
  </si>
  <si>
    <t>“Destino y Apoyo a las Comunidades por los Niños, Niñas, Hombres, Mujeres y Viejos de mi Pueblo”, A.C.</t>
  </si>
  <si>
    <t>DAC7503148XA</t>
  </si>
  <si>
    <t>Desarrollo Académico, A.C.</t>
  </si>
  <si>
    <t>DAC950503SJ0</t>
  </si>
  <si>
    <t>Damas Azules en Cancerología de Querétaro, I.A.P.</t>
  </si>
  <si>
    <t>DAD960508D55</t>
  </si>
  <si>
    <t>Discapacidad Adaptada, A.C.</t>
  </si>
  <si>
    <t>DAM010730177</t>
  </si>
  <si>
    <t>Donativos de Amor y Mutua Esperanza, A.C.</t>
  </si>
  <si>
    <t>DAM050812M93</t>
  </si>
  <si>
    <t>Documental Ambulante, A.C.</t>
  </si>
  <si>
    <t>DAN850617PV9</t>
  </si>
  <si>
    <t>Drogadictos Anónimos, A.C.</t>
  </si>
  <si>
    <t>DAR071126LT1</t>
  </si>
  <si>
    <t>Desempeño Académico Recompensado, A.C.</t>
  </si>
  <si>
    <t>DAS7203153GA</t>
  </si>
  <si>
    <t>Dispensario de Ayuda Social, A.C.</t>
  </si>
  <si>
    <t>DAT030109E43</t>
  </si>
  <si>
    <t>Dame Algo de Ti, A.C.</t>
  </si>
  <si>
    <t>DAU010515N50</t>
  </si>
  <si>
    <t>Dauverre, A.C.</t>
  </si>
  <si>
    <t>DAV610120BN8</t>
  </si>
  <si>
    <t>Dolores Avellanal, A.C.</t>
  </si>
  <si>
    <t>DAY021126863</t>
  </si>
  <si>
    <t>Dame para Ayudar, A.C.</t>
  </si>
  <si>
    <t>DBD061114NUA</t>
  </si>
  <si>
    <t>Desayunos para el Bienestar de la Infancia, A.C.</t>
  </si>
  <si>
    <t>DBD621112D43</t>
  </si>
  <si>
    <t>Dr. Belisario Domínguez, A.C.</t>
  </si>
  <si>
    <t>DBP010831MY3</t>
  </si>
  <si>
    <t>Don Bosco Projuca, I.B.P.</t>
  </si>
  <si>
    <t>DCA050628ES2</t>
  </si>
  <si>
    <t>Damas de Chantal, A.C.</t>
  </si>
  <si>
    <t>DCC080306JD0</t>
  </si>
  <si>
    <t>Desarrollo Cultural y Científico, A.C.</t>
  </si>
  <si>
    <t>DCC900613JR8</t>
  </si>
  <si>
    <t>Danza Contemporánea en Concierto, A.C.</t>
  </si>
  <si>
    <t>DCC970519LT1</t>
  </si>
  <si>
    <t>Desarrollo Comunitario Chiapaneco, A.C.</t>
  </si>
  <si>
    <t>DCC981125A39</t>
  </si>
  <si>
    <t>Desarrollo Comunitario y Conservación de la Naturaleza Nuestra Tierra, A.C.</t>
  </si>
  <si>
    <t>DCE050509FZ1</t>
  </si>
  <si>
    <t>Desnutrición Cero, A.C.</t>
  </si>
  <si>
    <t>DCE9211053T3</t>
  </si>
  <si>
    <t>Desarrollo de la Cultura Ecológica, A.C.</t>
  </si>
  <si>
    <t>DCI961210718</t>
  </si>
  <si>
    <t>Desarrollo Comunitario Integral, A.C.</t>
  </si>
  <si>
    <t>DCN940621M8A</t>
  </si>
  <si>
    <t>Desarrollo Comunitario del Nazas, A.C.</t>
  </si>
  <si>
    <t>DCO080708GI2</t>
  </si>
  <si>
    <t>Desarrollo Comunitario, A.C.</t>
  </si>
  <si>
    <t>DCO850625QL0</t>
  </si>
  <si>
    <t>Desarrollo de la Comunidad, A.C.</t>
  </si>
  <si>
    <t>DCO981001QV0</t>
  </si>
  <si>
    <t>D’Corazón, A.C.</t>
  </si>
  <si>
    <t>DCS050329MB3</t>
  </si>
  <si>
    <t>Desarrollo Comunitario Santa Amalia, A.C.</t>
  </si>
  <si>
    <t>DCS960315TS7</t>
  </si>
  <si>
    <t>Desarrollo Comunitario Santa María, A.C.</t>
  </si>
  <si>
    <t>DCT080520HR7</t>
  </si>
  <si>
    <t>Desarrollo Cultural Trilce, A.C.</t>
  </si>
  <si>
    <t>DCU920909F25</t>
  </si>
  <si>
    <t>Dante Cussi, A.C.</t>
  </si>
  <si>
    <t>DCZ990414C87</t>
  </si>
  <si>
    <t>Discapacitados de Chalco y Zona Oriente en Busca de una Esperanza, A.C.</t>
  </si>
  <si>
    <t>DCH081029G4A</t>
  </si>
  <si>
    <t>Difusión y Cultura Hebraica, A.C.</t>
  </si>
  <si>
    <t>DDA0803137R0</t>
  </si>
  <si>
    <t>Desarrollo de Archivos Tecnológicos, A.C.</t>
  </si>
  <si>
    <t>DDH931008TF7</t>
  </si>
  <si>
    <t>Defensa de los Derechos Humanos de la Mujer y el Menor Desvalido, A.C.</t>
  </si>
  <si>
    <t>DEA930628S72</t>
  </si>
  <si>
    <t>Desarrollo Educacional, A.B.P.</t>
  </si>
  <si>
    <t>DEC980623HNA</t>
  </si>
  <si>
    <t>Desarrollo Empresarial Chihuahuense, A.C.</t>
  </si>
  <si>
    <t>DED030909UD1</t>
  </si>
  <si>
    <t>Desarrollo de Educadoras, A.B.P.</t>
  </si>
  <si>
    <t>DEJ900219325</t>
  </si>
  <si>
    <t>Desarrollo Estudiantil y Juvenil de San Luis, S.C.</t>
  </si>
  <si>
    <t>DEJ900808R30</t>
  </si>
  <si>
    <t>Desarrollo de Empresas Juveniles de Sonora, A.C.</t>
  </si>
  <si>
    <t>DEM0010246P8</t>
  </si>
  <si>
    <t>Desarrollo Empresarial Mexicano de Ciudad Juárez, A.C.</t>
  </si>
  <si>
    <t>DEM900618ND5</t>
  </si>
  <si>
    <t>Documentación y Estudios de Mujeres, A.C.</t>
  </si>
  <si>
    <t>DEM981106IB7</t>
  </si>
  <si>
    <t>Desarrolladora de Emprendedores, A.C.</t>
  </si>
  <si>
    <t>DEN960524B8A</t>
  </si>
  <si>
    <t>Desarrollo Educacional del Norte, S.C.</t>
  </si>
  <si>
    <t>DET050809F64</t>
  </si>
  <si>
    <t>Desarrollo Educativo Total, A.C.</t>
  </si>
  <si>
    <t>DFC770322TZ4</t>
  </si>
  <si>
    <t>Difusión y Fomento Cultural, A.C.</t>
  </si>
  <si>
    <t>DFF911210NL1</t>
  </si>
  <si>
    <t>Desarrollo y Formación Familiar, A.C.</t>
  </si>
  <si>
    <t>DFU001201H53</t>
  </si>
  <si>
    <t>El Diamante de Fuego, A.C.</t>
  </si>
  <si>
    <t>DGE020917930</t>
  </si>
  <si>
    <t>Dividendo de Generosidad, A.B.P.</t>
  </si>
  <si>
    <t>DGM020114L99</t>
  </si>
  <si>
    <t>Dr. Germán Mercado Valdez, A.C.</t>
  </si>
  <si>
    <t>DHI000301490</t>
  </si>
  <si>
    <t>Desarrollo Humano Integral, A.B.P.</t>
  </si>
  <si>
    <t>DHI0409146A6</t>
  </si>
  <si>
    <t>Dejando Huella, Instituto Nacional para la Prevención y Rehabilitación de la Violencia Intrafamiliar, I.A.P.</t>
  </si>
  <si>
    <t>DHN9601155L5</t>
  </si>
  <si>
    <t>Damas Hospitalarias de Nuevo Laredo, A.C.</t>
  </si>
  <si>
    <t>DHR970219675</t>
  </si>
  <si>
    <t>Desarrollo Humano Rotarios Monterrey Cumbres, A.B.P.</t>
  </si>
  <si>
    <t>DIA040128QG5</t>
  </si>
  <si>
    <t>Déjalos ir con Amor, I.A.P.</t>
  </si>
  <si>
    <t>DIA061221AD6</t>
  </si>
  <si>
    <t>Defensores Internacionales a la Vanguardia de los Derechos Humanos, A.C.</t>
  </si>
  <si>
    <t>DIA9904213M9</t>
  </si>
  <si>
    <t>Dianui, A.C.</t>
  </si>
  <si>
    <t>DIC890712M79</t>
  </si>
  <si>
    <t>Desarrollo Integral Comunitario de Mexicali, A.C.</t>
  </si>
  <si>
    <t>DIE040927HK9</t>
  </si>
  <si>
    <t>Desarrollo Integral Educativo, A.B.P.</t>
  </si>
  <si>
    <t>DIE910713A96</t>
  </si>
  <si>
    <t>Desarrollo Infantil Elise Freineth Jardín de Niños, A.C.</t>
  </si>
  <si>
    <t>DIF990428BN4</t>
  </si>
  <si>
    <t>Discapacitados Integrados al Frente Latino Americano de Superación Humana, Diflash, A.C.</t>
  </si>
  <si>
    <t>DIH800812S90</t>
  </si>
  <si>
    <t>Desarrollo Integral Humano, A.C.</t>
  </si>
  <si>
    <t>DIJ931027RY2</t>
  </si>
  <si>
    <t>Desarrollo Integral de la Juventud Oaxaqueña, A.C.</t>
  </si>
  <si>
    <t>DIJ980720MD6</t>
  </si>
  <si>
    <t>Desarrollo Integral Juvenil de Nogales, I.A.P.</t>
  </si>
  <si>
    <t>DIJ980731K90</t>
  </si>
  <si>
    <t>Desarrollo Infantil y Juvenil Renacimiento, A.C.</t>
  </si>
  <si>
    <t>DIP930212864</t>
  </si>
  <si>
    <t>Demos, I.A.P.</t>
  </si>
  <si>
    <t>DIS0101151U3</t>
  </si>
  <si>
    <t>Desarrollo Integral para la Salud, A.C.</t>
  </si>
  <si>
    <t>DIT840522DL7</t>
  </si>
  <si>
    <t>Desarrollo Integral del Trabajador, A.C.</t>
  </si>
  <si>
    <t>DIT941020NN6</t>
  </si>
  <si>
    <t>Desarrollo Infantil Taxadho, A.C.</t>
  </si>
  <si>
    <t>DJN9102282B7</t>
  </si>
  <si>
    <t>Desarrollo Juvenil del Norte, A.C.</t>
  </si>
  <si>
    <t>DLR961001N23</t>
  </si>
  <si>
    <t>Dr. Leopoldo Río de la Loza, Fundación para la Investigación y Enseñanza Médica, A.C.</t>
  </si>
  <si>
    <t>DLU971003LB0</t>
  </si>
  <si>
    <t>Destellos de Luz, A.B.P.</t>
  </si>
  <si>
    <t>DMA010915KZ1</t>
  </si>
  <si>
    <t>Diez Mil Amigos, I.A.P.</t>
  </si>
  <si>
    <t>DMC000815340</t>
  </si>
  <si>
    <t>Desarrollo Marqués de Comillas, A.C.</t>
  </si>
  <si>
    <t>DME980218SAA</t>
  </si>
  <si>
    <t>Debra México, A.C.</t>
  </si>
  <si>
    <t>DMH9709101H5</t>
  </si>
  <si>
    <t>Dale la Mano al Hermano, I.B.P.</t>
  </si>
  <si>
    <t>DMN911122UGA</t>
  </si>
  <si>
    <t>Derechos de la Mujer y del Niño, A.C.</t>
  </si>
  <si>
    <t>DMS770126RX5</t>
  </si>
  <si>
    <t>Dispensario María Soledad, A.C.</t>
  </si>
  <si>
    <t>DMT081009A98</t>
  </si>
  <si>
    <t>Dispensario Médico Tonantzin, A.C.</t>
  </si>
  <si>
    <t>DNS870817V94</t>
  </si>
  <si>
    <t>Dispensario de Nuestra Señora de la Salud, A.C. I.B.P.</t>
  </si>
  <si>
    <t>DNV990608CM7</t>
  </si>
  <si>
    <t>Desayunos para los Niños de Vallarta, A.C.</t>
  </si>
  <si>
    <t>DOC041215941</t>
  </si>
  <si>
    <t>D.A.CH. Organización Cúpula, A.C.</t>
  </si>
  <si>
    <t>DPC850418L75</t>
  </si>
  <si>
    <t>La Divina Providencia Casa Hogar de San Felipe, A.C.</t>
  </si>
  <si>
    <t>DPR0205224K1</t>
  </si>
  <si>
    <t>La Divina Providencia, A.B.P.</t>
  </si>
  <si>
    <t>DRG810108RIA</t>
  </si>
  <si>
    <t>Desarrollo Rural de Guanajuato, A.C.</t>
  </si>
  <si>
    <t>DRH7804073I3</t>
  </si>
  <si>
    <t>Desarrollo Rural de Hidalgo, A.C.</t>
  </si>
  <si>
    <t>DRM900329N23</t>
  </si>
  <si>
    <t>Desarrollo Rural de Michoacán, A.C.</t>
  </si>
  <si>
    <t>DRN850423TT2</t>
  </si>
  <si>
    <t>Desarrollo Rural del Norte Potosino, A.C.</t>
  </si>
  <si>
    <t>DRS770928AL7</t>
  </si>
  <si>
    <t xml:space="preserve">Desarrollo Rural de San Luis Potosí, A.C. </t>
  </si>
  <si>
    <t>DRS791018LP0</t>
  </si>
  <si>
    <t>Desarrollo Rural de Saltillo, A.C.</t>
  </si>
  <si>
    <t>DRV800129U97</t>
  </si>
  <si>
    <t>Desarrollo Rural del Valle del Yaqui, A.C.</t>
  </si>
  <si>
    <t>DRZ800512RQ4</t>
  </si>
  <si>
    <t>Desarrollo Rural de la Zona Media de San Luis Potosí, A.C.</t>
  </si>
  <si>
    <t>DSA051123CG0</t>
  </si>
  <si>
    <t>Dialogo de Saberes, A.C.</t>
  </si>
  <si>
    <t>DSA680801V17</t>
  </si>
  <si>
    <t>Dispensario San Antonio, A.B.P.</t>
  </si>
  <si>
    <t>DSD0208145P5</t>
  </si>
  <si>
    <t>Donar sin Desembolsar, A.C.</t>
  </si>
  <si>
    <t>DSE971217DH6</t>
  </si>
  <si>
    <t>Dar y Servir, A.C.</t>
  </si>
  <si>
    <t>DSE990623DH6</t>
  </si>
  <si>
    <t>Democracia y Sexualidad, A.C.</t>
  </si>
  <si>
    <t>DSM980209U1A</t>
  </si>
  <si>
    <t>Dispensario de Santa María, A.C.</t>
  </si>
  <si>
    <t>DSO0311139K4</t>
  </si>
  <si>
    <t>Dignidad y Solidaridad, A.C.</t>
  </si>
  <si>
    <t>DSO061020QCA</t>
  </si>
  <si>
    <t>Doctor Sonrisas, A.C.</t>
  </si>
  <si>
    <t>DSO671204HC4</t>
  </si>
  <si>
    <t>Damas del Socorro, A.C.</t>
  </si>
  <si>
    <t>DSP9403173F0</t>
  </si>
  <si>
    <t>Desarrollo Social Pueblo Nuevo, A.C.</t>
  </si>
  <si>
    <t>DSQ000322BQ4</t>
  </si>
  <si>
    <t>Damas Salesianas de Querétaro, I.A.P.</t>
  </si>
  <si>
    <t>DSS0601183C5</t>
  </si>
  <si>
    <t>Derivados de la Sangre Santa Josefina, A.C.</t>
  </si>
  <si>
    <t>DSU050113DH6</t>
  </si>
  <si>
    <t>Desarrollo y Superación, A.C.</t>
  </si>
  <si>
    <t>DSV630515M93</t>
  </si>
  <si>
    <t>Dr. Sixto Verdusco, A.C.</t>
  </si>
  <si>
    <t>DSV720219QI4</t>
  </si>
  <si>
    <t>Dispensario San Vicente de Paul de Montemorelos, A.B.P.</t>
  </si>
  <si>
    <t>DTE620604R58</t>
  </si>
  <si>
    <t>Damas de Tetelpan, A.C.</t>
  </si>
  <si>
    <t>DTM990920MN2</t>
  </si>
  <si>
    <t>Dame tu Mano, I.A.P.</t>
  </si>
  <si>
    <t>DTR990115LH1</t>
  </si>
  <si>
    <t>Dos Tradiciones, A.C.</t>
  </si>
  <si>
    <t>DTV080303U27</t>
  </si>
  <si>
    <t>Dignificando tu Vid, A.C.</t>
  </si>
  <si>
    <t>DUM710311SYA</t>
  </si>
  <si>
    <t>Ducks Unlimited de México, A.C.</t>
  </si>
  <si>
    <t>DVA920827GA2</t>
  </si>
  <si>
    <t>Despertando a la Vida, A.C.</t>
  </si>
  <si>
    <t>DVA980507BI3</t>
  </si>
  <si>
    <t>Discapacitados Vallartenses, A.C.</t>
  </si>
  <si>
    <t>DVD9601267HA</t>
  </si>
  <si>
    <t>Da Vida Después de tu Vida, A.C.</t>
  </si>
  <si>
    <t>DVD991201FA4</t>
  </si>
  <si>
    <t>Da Vida Donando Vida, A.C.</t>
  </si>
  <si>
    <t>DVH050901DG3</t>
  </si>
  <si>
    <t>Damas Voluntarias del Hospital Regional de Coatzacoalcos Dr. Valentin Gómez Farías, A.C.</t>
  </si>
  <si>
    <t>DVI041011DV0</t>
  </si>
  <si>
    <t>Dame Vida, I.A.P.</t>
  </si>
  <si>
    <t>DVI0510203E2</t>
  </si>
  <si>
    <t>Damas Voluntarias del Instituto Nacional de Rehabilitación, A.C.</t>
  </si>
  <si>
    <t>DVI881212F20</t>
  </si>
  <si>
    <t>Damas Voluntarias del Instituto Nacional de Perinatología, I.A.P.</t>
  </si>
  <si>
    <t>DVI9611133G6</t>
  </si>
  <si>
    <t>Derecho a la Vida, A.C.</t>
  </si>
  <si>
    <t>DVP950713ATA</t>
  </si>
  <si>
    <t>Damas Voluntarias Pro Asilos de Querétaro, I.A.P.</t>
  </si>
  <si>
    <t>DXA941007HA1</t>
  </si>
  <si>
    <t>Desarrollo Xaltipan, A.C.</t>
  </si>
  <si>
    <t>EAA860922H84</t>
  </si>
  <si>
    <t>Estudios de Administración Aplicada, A.C.</t>
  </si>
  <si>
    <t>EAC7907205AA</t>
  </si>
  <si>
    <t>Ex-Alumnas del Colegio Nueva Galicia, A.C.</t>
  </si>
  <si>
    <t>EAF080415K74</t>
  </si>
  <si>
    <t>Estanislao Alcaraz y Figueroa, A.C.</t>
  </si>
  <si>
    <t>EAG070614Q5A</t>
  </si>
  <si>
    <t>Escuela del Agua, A.C.</t>
  </si>
  <si>
    <t>EAI7310231F1</t>
  </si>
  <si>
    <t>Escuela Activa Integral, A.C.</t>
  </si>
  <si>
    <t>EAM030905Q59</t>
  </si>
  <si>
    <t>Estancia para el Adulto Mayor Sagrado Corazón de Jesús, A.C.</t>
  </si>
  <si>
    <t>EAM680518KZ2</t>
  </si>
  <si>
    <t>Escuela Americana, A.C.</t>
  </si>
  <si>
    <t>EAM850909G70</t>
  </si>
  <si>
    <t>Estancia para Ancianos María Reyna de los Ángeles, A.C.</t>
  </si>
  <si>
    <t>EAM9301192Z1</t>
  </si>
  <si>
    <t>Sociedad Educativa de las Américas, S.C.</t>
  </si>
  <si>
    <t>EAN020206IP8</t>
  </si>
  <si>
    <t>Estancia para Ancianas Nuestra Señora de Guadalupe, A.C.</t>
  </si>
  <si>
    <t>EAO050708JZ2</t>
  </si>
  <si>
    <t>Estancia Alzheimer-Dorita de Ojeda, I.A.P.</t>
  </si>
  <si>
    <t>EAR030713M51</t>
  </si>
  <si>
    <t xml:space="preserve">Emanuel Arturo, I.A.P. </t>
  </si>
  <si>
    <t>EAT890712V26</t>
  </si>
  <si>
    <t>Escuela Americana de Tampico, A.C.</t>
  </si>
  <si>
    <t>EAU060816JYA</t>
  </si>
  <si>
    <t>Esperanza para el Autismo, I.A.P.</t>
  </si>
  <si>
    <t>EAU980505RN3</t>
  </si>
  <si>
    <t>Espacio Autónomo, A.C.</t>
  </si>
  <si>
    <t>EAV9512124G0</t>
  </si>
  <si>
    <t>La Esperanza del Arbol de la Vida, A.C.</t>
  </si>
  <si>
    <t>EAY070620UA7</t>
  </si>
  <si>
    <t>Enlaces de Ayuda, A.C.</t>
  </si>
  <si>
    <t>EBG920821CQ9</t>
  </si>
  <si>
    <t>Escuela Bernardo A. Grousset, A.C.</t>
  </si>
  <si>
    <t>EBJ0803135H3</t>
  </si>
  <si>
    <t>Escuela de Bachilleres José Vasconcelos, S.C.</t>
  </si>
  <si>
    <t>EBN990315IP7</t>
  </si>
  <si>
    <t>Educación Básica del Norte, A.C</t>
  </si>
  <si>
    <t>EBR020527UH4</t>
  </si>
  <si>
    <t>Ecological Breeding, A.C.</t>
  </si>
  <si>
    <t>ECA060707EI1</t>
  </si>
  <si>
    <t>Espíritu de Campeón, A.C.</t>
  </si>
  <si>
    <t>ECA831019BD5</t>
  </si>
  <si>
    <t>Escuela de la Ciudad de Aguascalientes, A.C.</t>
  </si>
  <si>
    <t>ECA9204062X0</t>
  </si>
  <si>
    <t>Educación, Cultura, Artes y Letras, A.C.</t>
  </si>
  <si>
    <t>ECA9210027GA</t>
  </si>
  <si>
    <t>Escuela por Cooperación América, A.C.</t>
  </si>
  <si>
    <t>ECA9308257G5</t>
  </si>
  <si>
    <t>ECA980119VD4</t>
  </si>
  <si>
    <t>Escuela Calasanz, A.C.</t>
  </si>
  <si>
    <t>ECA9902249Q2</t>
  </si>
  <si>
    <t>Educadores Callejeros, A.C.</t>
  </si>
  <si>
    <t>ECC620927ST0</t>
  </si>
  <si>
    <t>Escuela Cristóbal Colón, A.C.</t>
  </si>
  <si>
    <t>ECG070504FJ7</t>
  </si>
  <si>
    <t>Etnia Conexión Global, A.C.</t>
  </si>
  <si>
    <t>ECG071129TS6</t>
  </si>
  <si>
    <t>Estoy Contigo Guaymas, I.A.P.</t>
  </si>
  <si>
    <t>ECI921002H68</t>
  </si>
  <si>
    <t>Encuentros Conyugales, I.A.P.</t>
  </si>
  <si>
    <t>ECM011109UN2</t>
  </si>
  <si>
    <t>Escuela Claudio María Dubuis, A.C.</t>
  </si>
  <si>
    <t>ECM021126BL5</t>
  </si>
  <si>
    <t>Esfuerzos Conjuntos por México, A.C.</t>
  </si>
  <si>
    <t>ECN080814US3</t>
  </si>
  <si>
    <t>Escuela de Ciudadanos Nacho Labra, A.C.</t>
  </si>
  <si>
    <t>ECO001206QW0</t>
  </si>
  <si>
    <t>Ecobanca, A.C.</t>
  </si>
  <si>
    <t>ECO030620Q81</t>
  </si>
  <si>
    <t>Evangelio Cultura y Oración, A.C.</t>
  </si>
  <si>
    <t>ECO920630M84</t>
  </si>
  <si>
    <t>Estoy Contigo, A.C.</t>
  </si>
  <si>
    <t>ECR061010G59</t>
  </si>
  <si>
    <t>Efecto Creativo, A.C.</t>
  </si>
  <si>
    <t>ECU6105264V5</t>
  </si>
  <si>
    <t>Enseñanza y Cultura, A.C.</t>
  </si>
  <si>
    <t>ECV970411GR0</t>
  </si>
  <si>
    <t>Ensamble Coral Voce In Tempore, A.C.</t>
  </si>
  <si>
    <t>ECH930511QL3</t>
  </si>
  <si>
    <t>Sociedad Educativa Champagnat, A.C.</t>
  </si>
  <si>
    <t>EDA081222482</t>
  </si>
  <si>
    <t>Efel Danse, A.C.</t>
  </si>
  <si>
    <t>EDA780629PH8</t>
  </si>
  <si>
    <t>Escuela Domingo de Alzola, A.C.</t>
  </si>
  <si>
    <t>EDC0103225N6</t>
  </si>
  <si>
    <t>Educación para el Desarrollo de la Comunidad, A.C.</t>
  </si>
  <si>
    <t>EDI040130432</t>
  </si>
  <si>
    <t>EDIFI-K, A.C.</t>
  </si>
  <si>
    <t>EDI050518KQ6</t>
  </si>
  <si>
    <t>Estancia de Desarrollo Integral de Nayarit, A.C.</t>
  </si>
  <si>
    <t>EDI930930BE3</t>
  </si>
  <si>
    <t>Espacios de Desarrollo Integral, A.C.</t>
  </si>
  <si>
    <t>EDM000908436</t>
  </si>
  <si>
    <t>Enlace Distrofia Muscular Duchenne Becker, A.C.</t>
  </si>
  <si>
    <t>EDP9104265U0</t>
  </si>
  <si>
    <t>Experiencia y Desarrollo de Proyectos en Salud, A.C.</t>
  </si>
  <si>
    <t>EDU071120AZ4</t>
  </si>
  <si>
    <t>Educarte, A.C.</t>
  </si>
  <si>
    <t>EDU910603SZA</t>
  </si>
  <si>
    <t>Educar, A.C.</t>
  </si>
  <si>
    <t>EEB001123RY9</t>
  </si>
  <si>
    <t>Excelencia Educativa Bilingüe de Colima, A.C.</t>
  </si>
  <si>
    <t>EEC070614LNA</t>
  </si>
  <si>
    <t>Enlazando Esfuerzos Conjuntos, A.C.</t>
  </si>
  <si>
    <t>EEC080623B27</t>
  </si>
  <si>
    <t>Escuela de Especialidades para Contadores Profesionales, A. C.</t>
  </si>
  <si>
    <t>EEC890517U59</t>
  </si>
  <si>
    <t>Escuela de Enfermería Christus Muguerza-UDEM, A.C.</t>
  </si>
  <si>
    <t>EEC970905LJ8</t>
  </si>
  <si>
    <t>Estrategia Educativa y Cultural de Tabasco, S.C.</t>
  </si>
  <si>
    <t>EED6107317W1</t>
  </si>
  <si>
    <t>Enseñanza y Educación, A.C.</t>
  </si>
  <si>
    <t>EED980911S98</t>
  </si>
  <si>
    <t>Espacio Educativo, A.C.</t>
  </si>
  <si>
    <t>EEE061123G39</t>
  </si>
  <si>
    <t>Estudiando entre Estudiantes, A.C.</t>
  </si>
  <si>
    <t>EEE821004N18</t>
  </si>
  <si>
    <t xml:space="preserve">Escuela de Educación Especial Mariana, A.C. </t>
  </si>
  <si>
    <t>EEE8808233P0</t>
  </si>
  <si>
    <t>Escuela de Educación Especial Santa María, A.C.</t>
  </si>
  <si>
    <t>EEE980423I19</t>
  </si>
  <si>
    <t xml:space="preserve">Escuela de Educación Especial Nueva Esperanza, A.C. </t>
  </si>
  <si>
    <t>EEL941216BT9</t>
  </si>
  <si>
    <t>Educación Especializada Laudel, A.C.</t>
  </si>
  <si>
    <t>EEN7710173W9</t>
  </si>
  <si>
    <t>Escuela de Enfermería Nuestra Señora de Guadalupe, A.C.</t>
  </si>
  <si>
    <t>EEP070504370</t>
  </si>
  <si>
    <t>Empresas Educativas de Puebla, A.C.</t>
  </si>
  <si>
    <t>EEP9103051J1</t>
  </si>
  <si>
    <t>Escuela de Enfermería Pablo de Anda del Centro, A.C.</t>
  </si>
  <si>
    <t>EEP9508244KA</t>
  </si>
  <si>
    <t>Escuela para Entrenamiento de Perros Guía para Ciegos, I.A.P.</t>
  </si>
  <si>
    <t>EES920212235</t>
  </si>
  <si>
    <t>Escuela de Enfermería San José, A.C.</t>
  </si>
  <si>
    <t>EES990210L3A</t>
  </si>
  <si>
    <t>Espacio Espiral, A.C.</t>
  </si>
  <si>
    <t>EEX9502027U8</t>
  </si>
  <si>
    <t>Escuela para el Exito, A.C.</t>
  </si>
  <si>
    <t>EEZ740606B29</t>
  </si>
  <si>
    <t>Escuela de Enfermería de Zamora, A.C.</t>
  </si>
  <si>
    <t>EFA021126PM1</t>
  </si>
  <si>
    <t>Esperanza para la Familia, A.C.</t>
  </si>
  <si>
    <t>EFA970220N96</t>
  </si>
  <si>
    <t>Extra, Fondo de Apoyo a Trabajadores de los Medios de Comunicación, A.C.</t>
  </si>
  <si>
    <t>EFF9711033U2</t>
  </si>
  <si>
    <t>Effeta, A.B.P.</t>
  </si>
  <si>
    <t>EFG000313DG9</t>
  </si>
  <si>
    <t>Escuela Franco Guadalupe, A.C.</t>
  </si>
  <si>
    <t>EFG750801454</t>
  </si>
  <si>
    <t>Escuela Francisco González Bocanegra, A.C.</t>
  </si>
  <si>
    <t>EFH080207186</t>
  </si>
  <si>
    <t>Estudios Franciscanos en Humanidades Fray Bernardino de Sahagún, A.C.</t>
  </si>
  <si>
    <t>EFO730123M84</t>
  </si>
  <si>
    <t>Educación y Formación, A.C.</t>
  </si>
  <si>
    <t>EFP0004076D7</t>
  </si>
  <si>
    <t>Educación y Formación Profesional, S.C.</t>
  </si>
  <si>
    <t>EFU010706DL8</t>
  </si>
  <si>
    <t>Escuela Francisco de Urdiñola, A.C.</t>
  </si>
  <si>
    <t>EGC960607DHA</t>
  </si>
  <si>
    <t>Equidad de Género: Ciudadania, Trabajo y Familia, A.C.</t>
  </si>
  <si>
    <t>EGT890130J30</t>
  </si>
  <si>
    <t>Espacio Grato para la Tercera Edad, A.C.</t>
  </si>
  <si>
    <t>EGU0801223T6</t>
  </si>
  <si>
    <t>Estrella Guía, A.C.</t>
  </si>
  <si>
    <t>EGV651103G83</t>
  </si>
  <si>
    <t>Escuela Guadalupe Victoria, A.C.</t>
  </si>
  <si>
    <t>EHC770624GE8</t>
  </si>
  <si>
    <t>Escuela Hidalgo de Cocula, A.C.</t>
  </si>
  <si>
    <t>EHD760816J69</t>
  </si>
  <si>
    <t>Emek Hebrew Dayschool, A.C.</t>
  </si>
  <si>
    <t>EHM810530LWA</t>
  </si>
  <si>
    <t>Escuela Hispano Mexicana, A.C.</t>
  </si>
  <si>
    <t>EHM940805A17</t>
  </si>
  <si>
    <t>Escuela Hispano Mexicana Orizaba, A.C.</t>
  </si>
  <si>
    <t>EHO630306TF5</t>
  </si>
  <si>
    <t>Escuelas y Hospitales, A.C.</t>
  </si>
  <si>
    <t>EHP671204FE6</t>
  </si>
  <si>
    <t>Escuela Hogar del Perpetuo Socorro, I.A.P.</t>
  </si>
  <si>
    <t>EHP960506BT3</t>
  </si>
  <si>
    <t>Escuela Hogar del Perpetuo Socorro Toluca, I.A.P.</t>
  </si>
  <si>
    <t>EIA060707IX1</t>
  </si>
  <si>
    <t>Enlacecc, I.A.P.</t>
  </si>
  <si>
    <t>EIA900112HG3</t>
  </si>
  <si>
    <t>Ednica, I.A.P.</t>
  </si>
  <si>
    <t>EIB931008CK0</t>
  </si>
  <si>
    <t>Escuela Iberoamericana, A.C.</t>
  </si>
  <si>
    <t>EIC0405178B3</t>
  </si>
  <si>
    <t>Educación Integral de Colima, A.C.</t>
  </si>
  <si>
    <t>EIC7609082C5</t>
  </si>
  <si>
    <t>Escuela Isabel C. Talamás, A.C.</t>
  </si>
  <si>
    <t>EIC860612HZ6</t>
  </si>
  <si>
    <t>Educación, Investigación y Cultura de San Francisco del Rincón, A.C.</t>
  </si>
  <si>
    <t>EIC930313NS9</t>
  </si>
  <si>
    <t>Educación Integral para el Campo, A.C.</t>
  </si>
  <si>
    <t>EIC951121PR5</t>
  </si>
  <si>
    <t>Educación Integral del Complejo Industrial, A.C.</t>
  </si>
  <si>
    <t>EIE010131JXA</t>
  </si>
  <si>
    <t>Educadores Integrales del Estado de México, I.A.P.</t>
  </si>
  <si>
    <t>EIE091019RQ9</t>
  </si>
  <si>
    <t>Encuentro Internacional de Escena Contemporánea, A.C.</t>
  </si>
  <si>
    <t>EIF000831JZ6</t>
  </si>
  <si>
    <t>Enfoques Integrales para la Familia, A.C.</t>
  </si>
  <si>
    <t>EII9209073F9</t>
  </si>
  <si>
    <t>Educadores Integrales, I.A.P.</t>
  </si>
  <si>
    <t>EII950314214</t>
  </si>
  <si>
    <t>Educación Integral de Irapuato, S.C.</t>
  </si>
  <si>
    <t>EIJ891121CZ4</t>
  </si>
  <si>
    <t>Estancia Infantil Juárez Gema, A.C.</t>
  </si>
  <si>
    <t>EIM950403P90</t>
  </si>
  <si>
    <t>Educación Integral de Monclova, S.C.</t>
  </si>
  <si>
    <t>EIN051201GE5</t>
  </si>
  <si>
    <t>Escuela de Integración, A.C.</t>
  </si>
  <si>
    <t>EIN861114419</t>
  </si>
  <si>
    <t>Educación e Instrucción, A.C.</t>
  </si>
  <si>
    <t>EIN870531Q4A</t>
  </si>
  <si>
    <t>Estudios Integrados, S.C.</t>
  </si>
  <si>
    <t>EIP921005SM2</t>
  </si>
  <si>
    <t>Educación Integral Potosina, A.C.</t>
  </si>
  <si>
    <t>EIR980203AL7</t>
  </si>
  <si>
    <t>Eirene, A.C.</t>
  </si>
  <si>
    <t>EIS430714ER6</t>
  </si>
  <si>
    <t>Enseñanza e Investigación Superior, A.C.</t>
  </si>
  <si>
    <t>EIS861202ID0</t>
  </si>
  <si>
    <t xml:space="preserve">Enseñanza e Investigación Superior de Acapulco, A.C. </t>
  </si>
  <si>
    <t>EIT930226GS4</t>
  </si>
  <si>
    <t>Educación Integral de Tuxtla, S.C.</t>
  </si>
  <si>
    <t>EIV960206NT2</t>
  </si>
  <si>
    <t>Estancia Infantil Vasco de Quiroga, I.A.P.</t>
  </si>
  <si>
    <t>EJA961010C84</t>
  </si>
  <si>
    <t>Escuela Japonesa de Aguascalientes, A.C.</t>
  </si>
  <si>
    <t>EJF640710FA4</t>
  </si>
  <si>
    <t>Escuela John F. Kennedy, A.C.</t>
  </si>
  <si>
    <t>EJM030220CY2</t>
  </si>
  <si>
    <t>Escuela Jeanne de Matel, A.C.</t>
  </si>
  <si>
    <t>EJM630920RR4</t>
  </si>
  <si>
    <t>Escuela José María de Yermo y Parres, A.C.</t>
  </si>
  <si>
    <t>EJP8512318UA</t>
  </si>
  <si>
    <t>Escuela Joaquín Peón, A.C.</t>
  </si>
  <si>
    <t>EJS901001FY9</t>
  </si>
  <si>
    <t>Escuela Juan Sandoval, A.C.</t>
  </si>
  <si>
    <t>EJU0610022T1</t>
  </si>
  <si>
    <t>Enseñanza de Juárez, A.C.</t>
  </si>
  <si>
    <t>EKO0806189X2</t>
  </si>
  <si>
    <t>Eliuh Kolektif, A.C.</t>
  </si>
  <si>
    <t>ELA790907D66</t>
  </si>
  <si>
    <t>La Escuela de Lancaster, A.C.</t>
  </si>
  <si>
    <t>ELD320206L38</t>
  </si>
  <si>
    <t>Escuela Libre de Derecho</t>
  </si>
  <si>
    <t>ELH3310251E8</t>
  </si>
  <si>
    <t>Escuela Libre de Homeopatía de México, I.A.P.</t>
  </si>
  <si>
    <t>EMA0506058E5</t>
  </si>
  <si>
    <t>Ecología Medio Ambiente y Salud, A.C.</t>
  </si>
  <si>
    <t>EMA981014KD4</t>
  </si>
  <si>
    <t>Entidad Mexicana de Acreditación, A.C.</t>
  </si>
  <si>
    <t>EMB721113IX0</t>
  </si>
  <si>
    <t xml:space="preserve">Elisa Margarita Berruecos, A.C. </t>
  </si>
  <si>
    <t>EMB800821PE2</t>
  </si>
  <si>
    <t>EN-CO Mariposa Blanca, A.C.</t>
  </si>
  <si>
    <t>EMC621128RCA</t>
  </si>
  <si>
    <t>Escuela Martín de la Cruz, A.C.</t>
  </si>
  <si>
    <t>EMC650125TZ6</t>
  </si>
  <si>
    <t>Escuela Montessori de la Ciudad de México, A.C.</t>
  </si>
  <si>
    <t>EMC920713IM0</t>
  </si>
  <si>
    <t>Escuela Martín de Coruña, A.C.</t>
  </si>
  <si>
    <t>EMD870408MN3</t>
  </si>
  <si>
    <t>Escuela Mixta para el Desarrollo Integral del Invidente Helen Keller, A.C.</t>
  </si>
  <si>
    <t>EME010801MP1</t>
  </si>
  <si>
    <t>Endeavor México, A.C.</t>
  </si>
  <si>
    <t>EME0311158T0</t>
  </si>
  <si>
    <t>Empreser de México, A.C.</t>
  </si>
  <si>
    <t>EME771103MR1</t>
  </si>
  <si>
    <t>ECCA de México, A.C.</t>
  </si>
  <si>
    <t>EMF080219AF3</t>
  </si>
  <si>
    <t>Encuentro Mundial de Familias, A.C.</t>
  </si>
  <si>
    <t>EMJ981029CP8</t>
  </si>
  <si>
    <t>Esclerosis Múltiple Jalisco, A.C.</t>
  </si>
  <si>
    <t>EML940903LBA</t>
  </si>
  <si>
    <t>Escuela Moliere-Liceo Franco Mexicano, A.C.</t>
  </si>
  <si>
    <t>EMM0008296H8</t>
  </si>
  <si>
    <t>Esclerosis Múltiple de Michoacán, I.A.P.</t>
  </si>
  <si>
    <t>EMO730925E34</t>
  </si>
  <si>
    <t>Escuela Montessori, A.C.</t>
  </si>
  <si>
    <t>EMO7710199R6</t>
  </si>
  <si>
    <t>Escuela Motolinía, A.C.</t>
  </si>
  <si>
    <t>EMU850814RQ9</t>
  </si>
  <si>
    <t>Emuna, A.C.</t>
  </si>
  <si>
    <t>ENA080227PK9</t>
  </si>
  <si>
    <t>Estimulación Neuromotora Acuática, A.C.</t>
  </si>
  <si>
    <t>ENC710823C43</t>
  </si>
  <si>
    <t>Escuela para Niñas Ciegas de Guadalajara, A.C.</t>
  </si>
  <si>
    <t>END951012QP3</t>
  </si>
  <si>
    <t>Espacios Naturales y Desarrollo Sustentable, A.C.</t>
  </si>
  <si>
    <t>ENE730115GH1</t>
  </si>
  <si>
    <t>Escuela Normal Esperanza, A.C.</t>
  </si>
  <si>
    <t>ENH990222PP1</t>
  </si>
  <si>
    <t>Eishel Nuestro Hogar, A.C.</t>
  </si>
  <si>
    <t>ENI000324HQ1</t>
  </si>
  <si>
    <t>Educando a la Niñez, A.C.</t>
  </si>
  <si>
    <t>ENO650303515</t>
  </si>
  <si>
    <t>Escuela del Niño del Obrero, A.C.</t>
  </si>
  <si>
    <t>ENQ000815U63</t>
  </si>
  <si>
    <t>Escuela Normal Queretana, A.C.</t>
  </si>
  <si>
    <t>ENS981201UZ4</t>
  </si>
  <si>
    <t>Enseñame, A.C.</t>
  </si>
  <si>
    <t>ENU9104167Y7</t>
  </si>
  <si>
    <t>Escuela Naciones Unidas, A.C.</t>
  </si>
  <si>
    <t>EOA960719ED5</t>
  </si>
  <si>
    <t>Edad de Oro de los Abuelos San Judas Tadeo, A.C.</t>
  </si>
  <si>
    <t>EOB030815JD7</t>
  </si>
  <si>
    <t>Expo Obregón, A.C.</t>
  </si>
  <si>
    <t>EOE8804254V1</t>
  </si>
  <si>
    <t>El Elohe, A.C.</t>
  </si>
  <si>
    <t>EPA011211DT7</t>
  </si>
  <si>
    <t>Este País, A.C.</t>
  </si>
  <si>
    <t>EPA6710034A3</t>
  </si>
  <si>
    <t>Escuela Popular de Azcapotzalco, A.C.</t>
  </si>
  <si>
    <t>EPA840427ET6</t>
  </si>
  <si>
    <t>Eugenio Paccelli, A.C.</t>
  </si>
  <si>
    <t>EPB7408243R8</t>
  </si>
  <si>
    <t>Escuela Primaria Bilingüe José Vasconcelos, A.C.</t>
  </si>
  <si>
    <t>EPC0205231Y3</t>
  </si>
  <si>
    <t>Escuela Preparatoria Central de Ciudad Juárez, A.C.</t>
  </si>
  <si>
    <t>EPC670629A26</t>
  </si>
  <si>
    <t>Escuela Primaria y Comercial Gabriela Mistral de Sahuayo, Mich., A.C.</t>
  </si>
  <si>
    <t>EPE860919F58</t>
  </si>
  <si>
    <t>Educación Peninsular, A.C.</t>
  </si>
  <si>
    <t>EPE960520CZ1</t>
  </si>
  <si>
    <t>Evita Perón, A.C.</t>
  </si>
  <si>
    <t>EPF031217LP0</t>
  </si>
  <si>
    <t>Ehui al Paso de la Fe, I.A.P.</t>
  </si>
  <si>
    <t>EPF830526QW5</t>
  </si>
  <si>
    <t>Asociación Civil para la Escuela Preparatoria Federal por Cooperación, Clave 2/164 Luzac; de Torreón, Coahuila.</t>
  </si>
  <si>
    <t>EPG050617812</t>
  </si>
  <si>
    <t>Enfermeras Prácticas Gratuitas a Domilicio de León Guanajuato, A.C.</t>
  </si>
  <si>
    <t>EPG801014DA0</t>
  </si>
  <si>
    <t>Enfermeras Prácticas Gratuitas a Domicilio de Guadalajara, A.C.</t>
  </si>
  <si>
    <t>EPG950228PB5</t>
  </si>
  <si>
    <t>Enfermeras Prácticas Gratuitas a Domicilio de Querétaro, I.A.P.</t>
  </si>
  <si>
    <t>EPG970324RK8</t>
  </si>
  <si>
    <t>Escuela Preparatoria General Enrique Esqueda, A.C.</t>
  </si>
  <si>
    <t>EPJ020910S78</t>
  </si>
  <si>
    <t>Escuela Preparatoria José Rubén Romero, A.C.</t>
  </si>
  <si>
    <t>EPL910722A58</t>
  </si>
  <si>
    <t>Escuela Particular Libertad, A.C.</t>
  </si>
  <si>
    <t>EPP910319G9A</t>
  </si>
  <si>
    <t>Escuela Particular Pochutla, A.C.</t>
  </si>
  <si>
    <t>EPP940504RL5</t>
  </si>
  <si>
    <t>Educación Profesional Peninsular, A.C.</t>
  </si>
  <si>
    <t>EPR9811034J6</t>
  </si>
  <si>
    <t>Educación y Prevención, A.C.</t>
  </si>
  <si>
    <t>EPS921209DG4</t>
  </si>
  <si>
    <t>Escuela Profesor Salvador Carabez González, S.C.</t>
  </si>
  <si>
    <t>EPT810113JL4</t>
  </si>
  <si>
    <t>Escuela Primaria Taller María Montessori, A.C.</t>
  </si>
  <si>
    <t>EPV0109196S7</t>
  </si>
  <si>
    <t>Escuela Preparatoria Villa de Matel, A.C.</t>
  </si>
  <si>
    <t>EPV7305071G6</t>
  </si>
  <si>
    <t>Escuela Primaria Vespertina Simón Bolívar, A.C.</t>
  </si>
  <si>
    <t>EQD961009N89</t>
  </si>
  <si>
    <t>Espíritu que Danza, A.C.</t>
  </si>
  <si>
    <t>ERI010206732</t>
  </si>
  <si>
    <t>Ehui, Rehabilitación Integral, A.C.</t>
  </si>
  <si>
    <t>ERI9709044Q9</t>
  </si>
  <si>
    <t>Elisabetta Redaelli, I.A.P.</t>
  </si>
  <si>
    <t>ERP961202SE8</t>
  </si>
  <si>
    <t>Educación y Rehabilitación Pro Parálisis Cerebral, I.A.P.</t>
  </si>
  <si>
    <t>ESA010712L80</t>
  </si>
  <si>
    <t>Enlace Solidario Autrey Fundación Social, I.A.P.</t>
  </si>
  <si>
    <t>ESA9106056NA</t>
  </si>
  <si>
    <t>Ejército de Salvación, A.C.</t>
  </si>
  <si>
    <t>ESC8504015Q1</t>
  </si>
  <si>
    <t>Educación Superior de Celaya, A.C.</t>
  </si>
  <si>
    <t>ESC960229KC5</t>
  </si>
  <si>
    <t>Educación y Servicios Comunitarios, A.C.</t>
  </si>
  <si>
    <t>ESC9606084B1</t>
  </si>
  <si>
    <t>Escuela Superior de Comercio Exterior, A.C.</t>
  </si>
  <si>
    <t>ESD860414975</t>
  </si>
  <si>
    <t>Escuela Secundaria Dr. Emilio Cárdenas, S.C.</t>
  </si>
  <si>
    <t>ESE030303JT8</t>
  </si>
  <si>
    <t>Educación Superior Empresarial, A.C.</t>
  </si>
  <si>
    <t>ESE070410S66</t>
  </si>
  <si>
    <t>Enlazados para Servir, I.A.P.</t>
  </si>
  <si>
    <t>ESF9311086Z6</t>
  </si>
  <si>
    <t>Escuela San Felipe El Real, A.C.</t>
  </si>
  <si>
    <t>ESI910530NC0</t>
  </si>
  <si>
    <t>Ejército de Salvación Internacional, A.C.</t>
  </si>
  <si>
    <t>ESM980424NS8</t>
  </si>
  <si>
    <t>Educación Superior Marista, A.C.</t>
  </si>
  <si>
    <t>ESN020201SH2</t>
  </si>
  <si>
    <t>Escuela Superior de Negocios, S.C.</t>
  </si>
  <si>
    <t>ESN050602CH1</t>
  </si>
  <si>
    <t>ESNEMEX, A.C.</t>
  </si>
  <si>
    <t>ESP740805AP1</t>
  </si>
  <si>
    <t>Educación Superior Potosina, A.C.</t>
  </si>
  <si>
    <t>ESQ9610148F3</t>
  </si>
  <si>
    <t>Esquipulas, A.C.</t>
  </si>
  <si>
    <t>ESS020712SYA</t>
  </si>
  <si>
    <t>Escuela La Salle de Saltillo, A.C.</t>
  </si>
  <si>
    <t>ESS040127PZ1</t>
  </si>
  <si>
    <t>Educación Superior Suiza, S.C.</t>
  </si>
  <si>
    <t>ESS870605EQ2</t>
  </si>
  <si>
    <t>Escuadrón de Salvamento y Servicios Especializados, A.C.</t>
  </si>
  <si>
    <t>EST0111309P3</t>
  </si>
  <si>
    <t>Educación Superior de Tabasco, A.C.</t>
  </si>
  <si>
    <t>ESU011221PA2</t>
  </si>
  <si>
    <t>Educación y Superación, A.C.</t>
  </si>
  <si>
    <t>ESV011128GH8</t>
  </si>
  <si>
    <t>Eje Siete la Vialidad del Arte, S.C.</t>
  </si>
  <si>
    <t>ETA910925IA5</t>
  </si>
  <si>
    <t>Escuela Tabasco, A.C.</t>
  </si>
  <si>
    <t>ETE970130F25</t>
  </si>
  <si>
    <t>Estimulación Temprana Enrique de Ossó, A.C.</t>
  </si>
  <si>
    <t>ETE980730TU1</t>
  </si>
  <si>
    <t>Educación Teresiana, A.C.</t>
  </si>
  <si>
    <t>ETI0406053P1</t>
  </si>
  <si>
    <t>EUNIME por Tijuana, A.C.</t>
  </si>
  <si>
    <t>ETI630912RY5</t>
  </si>
  <si>
    <t>Escuela Técnica Industrial de Torreón, A.C.</t>
  </si>
  <si>
    <t>ETM0406161P2</t>
  </si>
  <si>
    <t>Extiende tu Mano, I.A.P.</t>
  </si>
  <si>
    <t>ETQ960503AH1</t>
  </si>
  <si>
    <t>Etquilibre, A.C.</t>
  </si>
  <si>
    <t>EVF950921PF4</t>
  </si>
  <si>
    <t>Escuela Vicente Ferrer, A.C.</t>
  </si>
  <si>
    <t>EVI030131G84</t>
  </si>
  <si>
    <t>Espacio de Vinculación, A.C.</t>
  </si>
  <si>
    <t>EVI900802EL6</t>
  </si>
  <si>
    <t>Escuela Vianney, A.C.</t>
  </si>
  <si>
    <t>EVJ941121HJA</t>
  </si>
  <si>
    <t>Esperanza Viva, Jóvenes de México, A.C.</t>
  </si>
  <si>
    <t>EVO020620P49</t>
  </si>
  <si>
    <t>EVOLUCIS, A.C.</t>
  </si>
  <si>
    <t>EVQ7012156E6</t>
  </si>
  <si>
    <t>Escuela Vasco de Quiroga de Huejutla, A.C.</t>
  </si>
  <si>
    <t>EVQ860512KG3</t>
  </si>
  <si>
    <t>Escuela Vasco de Quiroga, A.C.</t>
  </si>
  <si>
    <t>EVQ921211NB9</t>
  </si>
  <si>
    <t>Escuela Vasco de Quiroga de Galeana, Michoacán, A.C.</t>
  </si>
  <si>
    <t>EVU0805261C8</t>
  </si>
  <si>
    <t>Electri 21 Unce México</t>
  </si>
  <si>
    <t>EVV990714AKA</t>
  </si>
  <si>
    <t>Educación Voces y Vuelos, I.A.P.</t>
  </si>
  <si>
    <t>EYA8706111Y6</t>
  </si>
  <si>
    <t>Escuela Yavne, S.C.</t>
  </si>
  <si>
    <t>EYP650525F70</t>
  </si>
  <si>
    <t>Escuela Yermo y Parres, A.C.</t>
  </si>
  <si>
    <t>EZE0008096A2</t>
  </si>
  <si>
    <t>Ezer, A.B.P.</t>
  </si>
  <si>
    <t>FAA011204AL4</t>
  </si>
  <si>
    <t>Fundación Ariza Azpiroz, A.C.</t>
  </si>
  <si>
    <t>FAA0205131B9</t>
  </si>
  <si>
    <t>Fundación Apoyo Ángeles, A.C.</t>
  </si>
  <si>
    <t>FAA040325383</t>
  </si>
  <si>
    <t>Fundación Amigos del Arcoiris, A.C.</t>
  </si>
  <si>
    <t>FAA040609S21</t>
  </si>
  <si>
    <t>Fundación de Agentes Aduanales para la Asistencia Infantil, A.C.</t>
  </si>
  <si>
    <t>FAA0802123E4</t>
  </si>
  <si>
    <t>Fundación por Amor a México Internacional, A.C.</t>
  </si>
  <si>
    <t>FAA6904302F6</t>
  </si>
  <si>
    <t>Fundación de Ayuda a la Ancianidad, I.A.P.</t>
  </si>
  <si>
    <t>FAA701119TB0</t>
  </si>
  <si>
    <t>Fundación de Ayuda al Anciano, A.C.</t>
  </si>
  <si>
    <t>FAA910611KK6</t>
  </si>
  <si>
    <t>Fundación Ayuda Amiga, I.A.P.</t>
  </si>
  <si>
    <t>FAA950627UR6</t>
  </si>
  <si>
    <t>Fundación Alzheimer, Alguien con Quien Contar, I.A.P.</t>
  </si>
  <si>
    <t>FAB010830AR7</t>
  </si>
  <si>
    <t>Fundación Abuasale, A.C.</t>
  </si>
  <si>
    <t>FAB070502DY5</t>
  </si>
  <si>
    <t>Fundación de Altruismo Bet-el, A.C.</t>
  </si>
  <si>
    <t>FAB080124AV7</t>
  </si>
  <si>
    <t>Fundación Alberto Bailléres, A.C.</t>
  </si>
  <si>
    <t>FAB0804111K2</t>
  </si>
  <si>
    <t>Fundación Ach Banomil, A.C.</t>
  </si>
  <si>
    <t>FAB9401226B9</t>
  </si>
  <si>
    <t>Fundación Amalia Batarse Marcos y Sucesora, A.B.P.</t>
  </si>
  <si>
    <t>FAB990108KCA</t>
  </si>
  <si>
    <t>Filios, A.B.P.</t>
  </si>
  <si>
    <t>FAC0201282R6</t>
  </si>
  <si>
    <t>Fundación de Apoyo a Centros de Rehabilitación, I.B.P.</t>
  </si>
  <si>
    <t>FAC021010HH8</t>
  </si>
  <si>
    <t>Fundación Antonino y Cinia, A.C.</t>
  </si>
  <si>
    <t>FAC040419PS9</t>
  </si>
  <si>
    <t>Fundación Acapulco, A.C.</t>
  </si>
  <si>
    <t>FAC060323US3</t>
  </si>
  <si>
    <t>Fideicomiso de Apoyo al Canal Once F/70161-5</t>
  </si>
  <si>
    <t>FAC070330PH8</t>
  </si>
  <si>
    <t>Fundación Amparo Cabrera, Fundación</t>
  </si>
  <si>
    <t>FAC071009B19</t>
  </si>
  <si>
    <t>Fundación ACIR, A.C.</t>
  </si>
  <si>
    <t>FAC071121M99</t>
  </si>
  <si>
    <t>Fundación Avanza Campeche, A.C.</t>
  </si>
  <si>
    <t>FAC071212159</t>
  </si>
  <si>
    <t>Fundación de Anomalías Craneofaciales, A.C.</t>
  </si>
  <si>
    <t>FAC090126R10</t>
  </si>
  <si>
    <t>Fundación Abriendo Camino Down de los Mochis, A.C.</t>
  </si>
  <si>
    <t>FAC090902QW5</t>
  </si>
  <si>
    <t>Fundación Armonías para el Cuidado de la Salud, A.C.</t>
  </si>
  <si>
    <t>FAC8407201R5</t>
  </si>
  <si>
    <t>Fundación Amigos de Cuauhtinchán, A.C.</t>
  </si>
  <si>
    <t>FAC880309IGA</t>
  </si>
  <si>
    <t>Fundación para Ancianos Concepción Béistegui, I.A.P.</t>
  </si>
  <si>
    <t>FAC970815KR4</t>
  </si>
  <si>
    <t>Fundación Activa, A.C.</t>
  </si>
  <si>
    <t>FAD0603281D7</t>
  </si>
  <si>
    <t>Fundación ADO, A.C.</t>
  </si>
  <si>
    <t>FAD650517CI3</t>
  </si>
  <si>
    <t>Fundación de Ayuda al Débil Mental, A.C.</t>
  </si>
  <si>
    <t>FAD9512078J2</t>
  </si>
  <si>
    <t>Fundación Alejandro Díaz Guerra, A.C.</t>
  </si>
  <si>
    <t>FAE001130NF7</t>
  </si>
  <si>
    <t>Familiares y Amigos de los Enfermos Psiquiátricos, A.C.</t>
  </si>
  <si>
    <t>FAE050215QD5</t>
  </si>
  <si>
    <t>Fomento y Apoyo Educativo, S.C.</t>
  </si>
  <si>
    <t>FAE8212249W7</t>
  </si>
  <si>
    <t>Familiares y Amigos de Enfermos de la Neuronamotora, A.C.</t>
  </si>
  <si>
    <t>FAE8901304M1</t>
  </si>
  <si>
    <t>Fundación para la Asistencia Educativa FAE, I.A.P.</t>
  </si>
  <si>
    <t>FAE970526KS2</t>
  </si>
  <si>
    <t>Fundación de Asistencia Educativa Irene Anzaldúa, I.A.P.</t>
  </si>
  <si>
    <t>FAE980715HE8</t>
  </si>
  <si>
    <t>Fundación de Apoyo para la Educación Especial, A.C.</t>
  </si>
  <si>
    <t>FAF040719TY3</t>
  </si>
  <si>
    <t>Festival de Arte Flamenco Monterrey, A.C.</t>
  </si>
  <si>
    <t>FAF080828LL8</t>
  </si>
  <si>
    <t>Fundación Alfred Fuller, A.C.</t>
  </si>
  <si>
    <t>FAF8606029F2</t>
  </si>
  <si>
    <t>Fundación para el Apoyo a la Formación de la Infancia, A.C.</t>
  </si>
  <si>
    <t>FAF9708217H2</t>
  </si>
  <si>
    <t>Fundación Alianza en favor de la Mujer del Distrito Federal, I.A.P.</t>
  </si>
  <si>
    <t>FAG020827478</t>
  </si>
  <si>
    <t>Fundación del Archivo General de la Nación, A.C.</t>
  </si>
  <si>
    <t>FAG0608099K3</t>
  </si>
  <si>
    <t>Fundación Amor y Gozo en Acción, A.C.</t>
  </si>
  <si>
    <t>FAG520310253</t>
  </si>
  <si>
    <t>Fundación Asilo Gabriel Aguirre, S.C.</t>
  </si>
  <si>
    <t>FAG970228RA6</t>
  </si>
  <si>
    <t>Fundación Aloysius Guadalajara, A.C.</t>
  </si>
  <si>
    <t>FAG970513IE2</t>
  </si>
  <si>
    <t>Fundación Agape, I.A.P.</t>
  </si>
  <si>
    <t>FAH0203074VA</t>
  </si>
  <si>
    <t>Fundación Alfredo Harp Helú Oaxaca, A.C.</t>
  </si>
  <si>
    <t>FAH840221L34</t>
  </si>
  <si>
    <t>Fundación Antonio Haghenbeck y de la Lama, I.A.P.</t>
  </si>
  <si>
    <t>FAH950627DK6</t>
  </si>
  <si>
    <t>Fundación Alfredo Harp Helú, A.C.</t>
  </si>
  <si>
    <t>FAI0308218M6</t>
  </si>
  <si>
    <t>Fundación de Apoyo Integral a la Niñez, A.C.</t>
  </si>
  <si>
    <t>FAI040504UA2</t>
  </si>
  <si>
    <t>Fundación Arco Iris de México, A.C.</t>
  </si>
  <si>
    <t>FAI050124GT2</t>
  </si>
  <si>
    <t>Fundación Alborada, Institución de Beneficencia Privada.</t>
  </si>
  <si>
    <t>FAI050209M81</t>
  </si>
  <si>
    <t>Fundación de Apoyo Infantil Quintana Roo, I.A.P.</t>
  </si>
  <si>
    <t>FAI050215KY8</t>
  </si>
  <si>
    <t>Fundación Ayuda Inmediata al Necesitado, A.C.</t>
  </si>
  <si>
    <t>FAI050406SX5</t>
  </si>
  <si>
    <t>Fundación de Apoyo Infantil Yucatán, A.C.</t>
  </si>
  <si>
    <t>FAI9104046E7</t>
  </si>
  <si>
    <t>Fundación Auxilio, I.B.P.</t>
  </si>
  <si>
    <t>FAI920424FL3</t>
  </si>
  <si>
    <t>Fundación de Apoyo Infantil Región Centro, A.C.</t>
  </si>
  <si>
    <t>FAI9211094Y9</t>
  </si>
  <si>
    <t>Fundación de Apoyo Infantil, Guanajuato, A.C.</t>
  </si>
  <si>
    <t>FAI931222BB7</t>
  </si>
  <si>
    <t>Fundación de Apoyo Infantil Sonora, I.A.P.</t>
  </si>
  <si>
    <t>FAJ010406GT8</t>
  </si>
  <si>
    <t>Fundación Amigos de la Juventud, A.C.</t>
  </si>
  <si>
    <t>FAJ0605266D5</t>
  </si>
  <si>
    <t>Fundación Los Amigos de Josu, A.C.</t>
  </si>
  <si>
    <t>FAJ980826728</t>
  </si>
  <si>
    <t>Fundación de Apoyo a la Juventud, I.A.P.</t>
  </si>
  <si>
    <t>FAK021009BD0</t>
  </si>
  <si>
    <t>Fundación Alberto Kalach, A.C.</t>
  </si>
  <si>
    <t>FAL0105216G8</t>
  </si>
  <si>
    <t>Fundación Adelaida Lafón, A.C.</t>
  </si>
  <si>
    <t>FAL021009BB5</t>
  </si>
  <si>
    <t>Fundación Alzheimer León Alguien con Quien Contar, A.C.</t>
  </si>
  <si>
    <t>FAL0406174I3</t>
  </si>
  <si>
    <t>Fundación Alsea, A.C.</t>
  </si>
  <si>
    <t>FAL0508243G8</t>
  </si>
  <si>
    <t>FFH Alcance, A.C.</t>
  </si>
  <si>
    <t>FAL070810TM8</t>
  </si>
  <si>
    <t>Fundación Alde, A.C.</t>
  </si>
  <si>
    <t>FAL070912BN5</t>
  </si>
  <si>
    <t>Fundación Arroz con Leche, A.C.</t>
  </si>
  <si>
    <t>FAL090416P63</t>
  </si>
  <si>
    <t>Fundación Aliter, A.C.</t>
  </si>
  <si>
    <t>FAL900815K47</t>
  </si>
  <si>
    <t>Fundación Alborada, A.C.</t>
  </si>
  <si>
    <t>FAL900919II7</t>
  </si>
  <si>
    <t>Fundación Aloysius, A.C.</t>
  </si>
  <si>
    <t>FAL980115V79</t>
  </si>
  <si>
    <t>Fundación Alejandro, A.C.</t>
  </si>
  <si>
    <t>FAM030113QN1</t>
  </si>
  <si>
    <t>La Fundación para Las Américas, A.C.</t>
  </si>
  <si>
    <t>FAM030603LT2</t>
  </si>
  <si>
    <t>Fundación Amigos del Mundo Estado de México, I.A.P.</t>
  </si>
  <si>
    <t>FAM031016B99</t>
  </si>
  <si>
    <t>Fundación Appleseed México, A.C.</t>
  </si>
  <si>
    <t>FAM050117RZ6</t>
  </si>
  <si>
    <t>Fundación Amistad México, A.C.</t>
  </si>
  <si>
    <t>FAM070718RG1</t>
  </si>
  <si>
    <t>Fundación AMAC, A.C.</t>
  </si>
  <si>
    <t>FAM071005FH2</t>
  </si>
  <si>
    <t>Fundación Amor por México, I.A.P.</t>
  </si>
  <si>
    <t>FAM880510MV6</t>
  </si>
  <si>
    <t>Fundación Amparo.</t>
  </si>
  <si>
    <t>FAM9501319M2</t>
  </si>
  <si>
    <t>Fundación Amigos del Mundo México, A.C.</t>
  </si>
  <si>
    <t>FAM970320ME4</t>
  </si>
  <si>
    <t>Fundación Ángeles de Media Noche, I.A.P.</t>
  </si>
  <si>
    <t>FAM990609FTA</t>
  </si>
  <si>
    <t>Familias y Sociedad, A.C.</t>
  </si>
  <si>
    <t>FAN001215930</t>
  </si>
  <si>
    <t>Fundación Andanac, A.C.</t>
  </si>
  <si>
    <t>FAN040128JG7</t>
  </si>
  <si>
    <t>Fundación Anetif, A.C.</t>
  </si>
  <si>
    <t>FAN050720FS3</t>
  </si>
  <si>
    <t>Fundación Ayuda Niños La Paz, A.C.</t>
  </si>
  <si>
    <t>FAN081010R56</t>
  </si>
  <si>
    <t>Fundación Ana, I.A.P.</t>
  </si>
  <si>
    <t>FAN0908247Y5</t>
  </si>
  <si>
    <t>Fundación Andar, A.C.</t>
  </si>
  <si>
    <t>FAN900512SD5</t>
  </si>
  <si>
    <t>Fundación Alica de Nayarit, A.C.</t>
  </si>
  <si>
    <t>FAN941118KLA</t>
  </si>
  <si>
    <t>Fundación de Apoyo para Niños Especiales Jesús Eduardo Torres, A.C.</t>
  </si>
  <si>
    <t>FAN960311Q72</t>
  </si>
  <si>
    <t>Fundación de Apoyo al Niño Hospitalizado y su Familia, I.A.P.</t>
  </si>
  <si>
    <t>FAO0204109I4</t>
  </si>
  <si>
    <t>Fundación Andrea Ortiz, A.C.</t>
  </si>
  <si>
    <t>FAP001110BR6</t>
  </si>
  <si>
    <t>Fundación Auping de Promoción Social en el Ajusco, A.C.</t>
  </si>
  <si>
    <t>FAP0206252H2</t>
  </si>
  <si>
    <t>Fundación APAC, A.C.</t>
  </si>
  <si>
    <t>FAP030120UJ8</t>
  </si>
  <si>
    <t>Familiares y Amigos de Personas con Enfermedad Mental, A.C.</t>
  </si>
  <si>
    <t>FAP030715UW6</t>
  </si>
  <si>
    <t>Fondo de Apoyo al Programa Intersectorial de Educación Saludable.</t>
  </si>
  <si>
    <t>FAP040121SV9</t>
  </si>
  <si>
    <t>Fundación Abatony Pro Combate a la Artritis, A.C.</t>
  </si>
  <si>
    <t>FAP050311231</t>
  </si>
  <si>
    <t>Fundación Alumbra Pro Niños Autistas, A.C.</t>
  </si>
  <si>
    <t>FAP321228653</t>
  </si>
  <si>
    <t>Fundación Antonio Plancarte y Labastida, I.A.P.</t>
  </si>
  <si>
    <t>FAP530714M61</t>
  </si>
  <si>
    <t>Fundación de Asistencia Privada Concepción Martínez, I.A.P.</t>
  </si>
  <si>
    <t>FAP5607314A4</t>
  </si>
  <si>
    <t>Fundación de Asistencia Privada Conde de Valenciana, I.A.P.</t>
  </si>
  <si>
    <t>FAP780615ND6</t>
  </si>
  <si>
    <t>Fundación Alberto y Dolores Andrade, I.A.P.</t>
  </si>
  <si>
    <t>FAP880801V64</t>
  </si>
  <si>
    <t>Fundación Asistencial para Personas con Síndrome de Down, A.C.</t>
  </si>
  <si>
    <t>FAP9406177Y5</t>
  </si>
  <si>
    <t>Fundación de Apoyo a los Programas en Favor de los Niños de la Calle de la Ciudad de México, I.A.P.</t>
  </si>
  <si>
    <t>FAP990210DF6</t>
  </si>
  <si>
    <t>Faprode, A.C.</t>
  </si>
  <si>
    <t>FAR0504073Q4</t>
  </si>
  <si>
    <t>Fundación ARA, A.C.</t>
  </si>
  <si>
    <t>FAR05051083A</t>
  </si>
  <si>
    <t>Fundación Ayo Rebeca London, A.C.</t>
  </si>
  <si>
    <t>FAR051104EZ9</t>
  </si>
  <si>
    <t>Fundación Antonieta Rivas Mercado, A.C.</t>
  </si>
  <si>
    <t>FAR060829JP7</t>
  </si>
  <si>
    <t>Fundación Arancia, A.C.</t>
  </si>
  <si>
    <t>FAR080403K26</t>
  </si>
  <si>
    <t>Fundación Argounamos, A.C.</t>
  </si>
  <si>
    <t>FAR890913SK4</t>
  </si>
  <si>
    <t>Fundación E. Arocena, A.C.</t>
  </si>
  <si>
    <t>FAS011101EA7</t>
  </si>
  <si>
    <t>Fasf, A.C.</t>
  </si>
  <si>
    <t>FAS020930PAA</t>
  </si>
  <si>
    <t>Fundación Ayuda en el Servir, A.C.</t>
  </si>
  <si>
    <t>FAS040316I99</t>
  </si>
  <si>
    <t>Fundación Ayuda sin Fronteras I.A.P.</t>
  </si>
  <si>
    <t>FAS0512159J0</t>
  </si>
  <si>
    <t>Fundación de Asistencia Social Steren, A.C.</t>
  </si>
  <si>
    <t>FAS060807EZA</t>
  </si>
  <si>
    <t>Fundación de Asistencia Social en Colima, A.C.</t>
  </si>
  <si>
    <t>FAS711206R81</t>
  </si>
  <si>
    <t>Formación y Asistencia, A.C.</t>
  </si>
  <si>
    <t>FAS961009TVA</t>
  </si>
  <si>
    <t>Fundación Antonio Sáenz de Miera Fieytal, I.A.P.</t>
  </si>
  <si>
    <t>FAT0112106NA</t>
  </si>
  <si>
    <t>Fundación Atid, A.C.</t>
  </si>
  <si>
    <t>FAT051111965</t>
  </si>
  <si>
    <t>Fundación Ayudemos Todos, A.C.</t>
  </si>
  <si>
    <t>FAT0710108F6</t>
  </si>
  <si>
    <t>Fundación Ale Tamaulipas, A.C.</t>
  </si>
  <si>
    <t>FAT890921JB2</t>
  </si>
  <si>
    <t>Fundación de Arquitectura Tapatía Luis Barragán, A.C.</t>
  </si>
  <si>
    <t>FAT980320BMA</t>
  </si>
  <si>
    <t>Fátima, I.B.P.</t>
  </si>
  <si>
    <t>FAT990913NY7</t>
  </si>
  <si>
    <t>Fundación Amanecer Tercer Milenio, I.A.P.</t>
  </si>
  <si>
    <t>FAU0703018T0</t>
  </si>
  <si>
    <t>Fundación Aura, A.C.</t>
  </si>
  <si>
    <t>FAU081020764</t>
  </si>
  <si>
    <t>Fundación Arte Umbra, A.C.</t>
  </si>
  <si>
    <t>FAV001019FS1</t>
  </si>
  <si>
    <t>Fundación Amigos Vidda, A.C.</t>
  </si>
  <si>
    <t>FAV911128SU2</t>
  </si>
  <si>
    <t>Fundación Ama la Vida, I.A.P.</t>
  </si>
  <si>
    <t>FAX050107IN2</t>
  </si>
  <si>
    <t>Fundación Axtel, A.C.</t>
  </si>
  <si>
    <t>FAY060217LG2</t>
  </si>
  <si>
    <t>Fundación por Ayudar, A.C.</t>
  </si>
  <si>
    <t>FAY060306DR3</t>
  </si>
  <si>
    <t>Fundación Ayu, A.C.</t>
  </si>
  <si>
    <t>FAY070525DX9</t>
  </si>
  <si>
    <t>Fundación AYDEM, A.C.</t>
  </si>
  <si>
    <t>FAY0804013Q0</t>
  </si>
  <si>
    <t>Fundación Ayuda y Transforma a México, A.C.</t>
  </si>
  <si>
    <t>FAY811211PF5</t>
  </si>
  <si>
    <t>Fundación de Ayudas, I.A.P.</t>
  </si>
  <si>
    <t>FAZ9702271S7</t>
  </si>
  <si>
    <t>Fundación Azteca, I.A.P.</t>
  </si>
  <si>
    <t>FB&amp;0411225I8</t>
  </si>
  <si>
    <t>Fundación Becmor &amp; Chace, A.C.</t>
  </si>
  <si>
    <t>FBA910131897</t>
  </si>
  <si>
    <t>Fundación Banorte, A.B.P.</t>
  </si>
  <si>
    <t>FBA960910741</t>
  </si>
  <si>
    <t>Fundación Barca, A.C.</t>
  </si>
  <si>
    <t>FBA980522QL1</t>
  </si>
  <si>
    <t>Fundación para el Bienestar del Adulto Mayor, I.A.P.</t>
  </si>
  <si>
    <t>FBA990318A7A</t>
  </si>
  <si>
    <t>Festival Barrio Antiguo, A.C.</t>
  </si>
  <si>
    <t>FBB041224J83</t>
  </si>
  <si>
    <t>Fundación Beatriz Beltrones, para el Diagnóstico Oportuno del Cáncer en la Mujer, A.C.</t>
  </si>
  <si>
    <t>FBB910404RT1</t>
  </si>
  <si>
    <t>Fundación Burton Blooms, I.A.P.</t>
  </si>
  <si>
    <t>FBB9212149F3</t>
  </si>
  <si>
    <t>Fundación BBVA Bancomer, A.C.</t>
  </si>
  <si>
    <t>FBC070516Q61</t>
  </si>
  <si>
    <t>Fundación Bienestar y Calidad de Vida, A.C.</t>
  </si>
  <si>
    <t>FBD640813MY0</t>
  </si>
  <si>
    <t>Fundación Baraquiel D. Fimbres, A.C.</t>
  </si>
  <si>
    <t>FBE0110125C1</t>
  </si>
  <si>
    <t>Fundación para la Búsqueda de la Excelencia Educativa, A.C.</t>
  </si>
  <si>
    <t>FBE040813MP7</t>
  </si>
  <si>
    <t>Fundación Bepensa, A.C.</t>
  </si>
  <si>
    <t>FBE050927TU4</t>
  </si>
  <si>
    <t>Fundación Beca, A.C.</t>
  </si>
  <si>
    <t>FBE061117UM2</t>
  </si>
  <si>
    <t>Fundación Belcorp, A.C.</t>
  </si>
  <si>
    <t>FBE431014QB9</t>
  </si>
  <si>
    <t>Fondo de Becas Esposos Rodríguez, S.C.</t>
  </si>
  <si>
    <t>FBE99021772A</t>
  </si>
  <si>
    <t>Fundación Best, A.C.</t>
  </si>
  <si>
    <t>FBH060421DD8</t>
  </si>
  <si>
    <t>Fondo Becario H. Ramos G., A.C.</t>
  </si>
  <si>
    <t>FBH920229LW7</t>
  </si>
  <si>
    <t>Fundación Bringas-Haghenbeck, I.A.P.</t>
  </si>
  <si>
    <t>FBI9810217KA</t>
  </si>
  <si>
    <t>Fundación Biosfera, A.C.</t>
  </si>
  <si>
    <t>FBJ870921TA9</t>
  </si>
  <si>
    <t>Fundación de Beneficiencia Jesús M. Montemayor, A.C.</t>
  </si>
  <si>
    <t>FBM670223EJ6</t>
  </si>
  <si>
    <t>Fundación Benéfica Ma. Guadalupe González Cosío de Diez, A.C.</t>
  </si>
  <si>
    <t>FBM850806444</t>
  </si>
  <si>
    <t>Fundación de Beneficencia Marina Silva Viuda de Rodríguez, A.C.</t>
  </si>
  <si>
    <t>FBM880831358</t>
  </si>
  <si>
    <t>Fundación de Beneficencia Maldonado Quiroga, A.B.P.</t>
  </si>
  <si>
    <t>FBN0804184D4</t>
  </si>
  <si>
    <t>Fundación para el Bienestar Natural, A.C.</t>
  </si>
  <si>
    <t>FBO0609098X3</t>
  </si>
  <si>
    <t>Fundación Bolo, A.C.</t>
  </si>
  <si>
    <t>FBO0706072Z2</t>
  </si>
  <si>
    <t>Fundación Boulier, A.C.</t>
  </si>
  <si>
    <t>FBO960619EE1</t>
  </si>
  <si>
    <t>Fundación Bertha O. de Osete, I.A.P.</t>
  </si>
  <si>
    <t>FBP021016D43</t>
  </si>
  <si>
    <t>Fundación de Beneficencia Privada Banco de Alimentos Caritas Puebla.</t>
  </si>
  <si>
    <t>FBP051009CV7</t>
  </si>
  <si>
    <t>Fundación de Beneficencia Privada Asilo San Luis Gonzaga.</t>
  </si>
  <si>
    <t>FBP700102EC3</t>
  </si>
  <si>
    <t>Fundación de Beneficencia Privada Juan Nicolás, I.B.P.</t>
  </si>
  <si>
    <t>FBP740530RF2</t>
  </si>
  <si>
    <t>Fundación de Beneficencia Privada Escuela de Enfermeria Emmanuel.</t>
  </si>
  <si>
    <t>FBP8405037U5</t>
  </si>
  <si>
    <t>Fundación de Beneficencia Privada Cáritas de Puebla, F.B.P.</t>
  </si>
  <si>
    <t>FBP840607LDA</t>
  </si>
  <si>
    <t>Fundación de Beneficencia Privada Fray Julián Garcés</t>
  </si>
  <si>
    <t>FBP900724DR1</t>
  </si>
  <si>
    <t>Fundación de Beneficencia Privada los Sesenta de Puebla, Ancianos que Producen, I.B.P.</t>
  </si>
  <si>
    <t>FBP9012198J9</t>
  </si>
  <si>
    <t>Fundación de Beneficencia Privada Villas Juan Diego.</t>
  </si>
  <si>
    <t>FBP9712114H1</t>
  </si>
  <si>
    <t>Fondo de Becas Prometeo de Excelencia Académica, A.C.</t>
  </si>
  <si>
    <t>FBS0705288T3</t>
  </si>
  <si>
    <t>Fundación Borquez Schwarzbeck Almada, A.C.</t>
  </si>
  <si>
    <t>FBS9006235I3</t>
  </si>
  <si>
    <t>Fundación de Beneficencia Privada SEPAN, A.B.P.</t>
  </si>
  <si>
    <t>FBS920207U31</t>
  </si>
  <si>
    <t>Fundación de Beneficencia San Rafael, I.A.P.</t>
  </si>
  <si>
    <t>FBT080215277</t>
  </si>
  <si>
    <t>Fundación por el Bien de Tepotzotlán, I.A.P.</t>
  </si>
  <si>
    <t>FBU070604F25</t>
  </si>
  <si>
    <t>Fundación Baja una Estrella, A.C.</t>
  </si>
  <si>
    <t>FBU980922JE3</t>
  </si>
  <si>
    <t>Fundación de la Benemérita Universidad Autónoma de Puebla, A.C.</t>
  </si>
  <si>
    <t>FBV011011QV5</t>
  </si>
  <si>
    <t>Fundación Banco del Vestido, A.C.</t>
  </si>
  <si>
    <t>FBV95071382A</t>
  </si>
  <si>
    <t>Fundación Beatriz Velasco de Alemán, I.A.P.</t>
  </si>
  <si>
    <t>FC&amp;990722M16</t>
  </si>
  <si>
    <t>Fundación C&amp;A, A.C.</t>
  </si>
  <si>
    <t>FCA000414Q71</t>
  </si>
  <si>
    <t>Formación y Cultura de Aguascalientes, A.C.</t>
  </si>
  <si>
    <t>FCA000912PQ8</t>
  </si>
  <si>
    <t>Fundación Cadavieco, A.C.</t>
  </si>
  <si>
    <t>FCA0012199H9</t>
  </si>
  <si>
    <t>Fundación Chihuahuense de Apoyo al Niño Indigente, A.C.</t>
  </si>
  <si>
    <t>FCA001220150</t>
  </si>
  <si>
    <t>Fundación Ciudad de la Alegría, A.C.</t>
  </si>
  <si>
    <t>FCA010523B47</t>
  </si>
  <si>
    <t>Fundación Cangrejera, A.C.</t>
  </si>
  <si>
    <t>FCA010725UI9</t>
  </si>
  <si>
    <t xml:space="preserve">Fundación Comunitaria Aguascalientes, A.C. </t>
  </si>
  <si>
    <t>FCA030918SF8</t>
  </si>
  <si>
    <t>Fundación Cargill, A.C.</t>
  </si>
  <si>
    <t>FCA040308M71</t>
  </si>
  <si>
    <t>Fundación Canitec, A.C.</t>
  </si>
  <si>
    <t>FCA060605Q43</t>
  </si>
  <si>
    <t>Fundación Cántaro Azul, A.C.</t>
  </si>
  <si>
    <t>FCA070203790</t>
  </si>
  <si>
    <t>Foro Ciudadano en Acción Creando Espacios, A.C.</t>
  </si>
  <si>
    <t>FCA070414GJ9</t>
  </si>
  <si>
    <t>Fundación Chalchi, A.C.</t>
  </si>
  <si>
    <t>FCA070709CU8</t>
  </si>
  <si>
    <t>Fundación Candy, A.C.</t>
  </si>
  <si>
    <t>FCA6503318Z2</t>
  </si>
  <si>
    <t>Fundación Colegio Americano de Puebla, F.B.P.</t>
  </si>
  <si>
    <t>FCA880907JA0</t>
  </si>
  <si>
    <t>Fundación Casa Alianza México, I.A.P.</t>
  </si>
  <si>
    <t>FCA891122LN0</t>
  </si>
  <si>
    <t>Fundación Cruz Azul Pro-Comunidades, A.C.</t>
  </si>
  <si>
    <t>FCA9105236P7</t>
  </si>
  <si>
    <t>Fundación Cultural Antonio Haghenbeck y de la Lama, I.A.P.</t>
  </si>
  <si>
    <t>FCA931202VE6</t>
  </si>
  <si>
    <t>Fundación Cultural Artensión-Artención, A.C.</t>
  </si>
  <si>
    <t>FCA940621RL6</t>
  </si>
  <si>
    <t>Fortaleza, Centro de Atención Integral a la Mujer, I.A.P.</t>
  </si>
  <si>
    <t>FCA941010FB4</t>
  </si>
  <si>
    <t>Fundación Ctduca, Atención Integral de Personas Down, I.A.P.</t>
  </si>
  <si>
    <t>FCA980528IG3</t>
  </si>
  <si>
    <t>Fundación Carol, A.C.</t>
  </si>
  <si>
    <t>FCB650701EY0</t>
  </si>
  <si>
    <t>Fundación Carlos B. Maldonado y Esposa, I.A.P.</t>
  </si>
  <si>
    <t>FCB711115UW6</t>
  </si>
  <si>
    <t>Fomento Cultural Banamex, A.C.</t>
  </si>
  <si>
    <t>FCB980216KR5</t>
  </si>
  <si>
    <t>Fundación Cultural Baur, A.C.</t>
  </si>
  <si>
    <t>FCC001124B13</t>
  </si>
  <si>
    <t>Fondo Cultural de Chihuahua, A.C.</t>
  </si>
  <si>
    <t>FCC0102158D4</t>
  </si>
  <si>
    <t>Fundación Ciudadanos Contra la Pobreza, A.C.</t>
  </si>
  <si>
    <t>FCC011101HF4</t>
  </si>
  <si>
    <t>Fundación CEGEA Consultores Educativos Grupo Educa Afiliados Fundación, A.C.</t>
  </si>
  <si>
    <t>FCC020211EK2</t>
  </si>
  <si>
    <t>Fundación Cultural Cristo Rey Acapulco, A.C.</t>
  </si>
  <si>
    <t>FCC030430AW6</t>
  </si>
  <si>
    <t>Fundación Celayense contra el Cáncer, A.C.</t>
  </si>
  <si>
    <t>FCC050701AZA</t>
  </si>
  <si>
    <t>Fundación Carlos Casanueva Pérez, A.C.</t>
  </si>
  <si>
    <t>FCC050905SM8</t>
  </si>
  <si>
    <t>Fundación Camino a Casa, A.C.</t>
  </si>
  <si>
    <t>FCC060624PV1</t>
  </si>
  <si>
    <t>Fundación C5 Incompleta, A.C.</t>
  </si>
  <si>
    <t>FCC070423FG8</t>
  </si>
  <si>
    <t>Fundación en la Cosecha con Columba, A.C.</t>
  </si>
  <si>
    <t>FCC910123HH7</t>
  </si>
  <si>
    <t>Fundación Comunitaria Cozumel, I.A.P.</t>
  </si>
  <si>
    <t>FCC971216IDA</t>
  </si>
  <si>
    <t>Fundación Coca-Cola, A.C.</t>
  </si>
  <si>
    <t>FCC981215742</t>
  </si>
  <si>
    <t>Fundación Cívica Cultural Villacero, I.B.P.</t>
  </si>
  <si>
    <t>FCD070207I13</t>
  </si>
  <si>
    <t>Fundación Conmemoraciones 2010, A.C.</t>
  </si>
  <si>
    <t>FCD071026LX4</t>
  </si>
  <si>
    <t>Fundación Caminos con Destino, A.C.</t>
  </si>
  <si>
    <t>FCD080731TW6</t>
  </si>
  <si>
    <t>Fundación El Carmelo Descalzo en México, A.C.</t>
  </si>
  <si>
    <t>FCD960327LF9</t>
  </si>
  <si>
    <t>Fátima Comunidad en Desarrollo, A.C.</t>
  </si>
  <si>
    <t>FCE0206261I9</t>
  </si>
  <si>
    <t>Fondo para la Comunicación y la Educación Ambiental, A.C.</t>
  </si>
  <si>
    <t>FCE0207269H3</t>
  </si>
  <si>
    <t>Fundación CEDIC, A.C.</t>
  </si>
  <si>
    <t>FCE030225KS0</t>
  </si>
  <si>
    <t>Fundación Campo, Educación y Salud, A.C.</t>
  </si>
  <si>
    <t>FCE040510D57</t>
  </si>
  <si>
    <t>Fundación Carlos Elizondo Macías, A.C.</t>
  </si>
  <si>
    <t>FCE051008S87</t>
  </si>
  <si>
    <t>Fundación Cervantista Enrique y Alicia Ruelas, A.C.</t>
  </si>
  <si>
    <t>FCE070911160</t>
  </si>
  <si>
    <t>Fundación Chespirito, I.A.P.</t>
  </si>
  <si>
    <t>FCE730815VC8</t>
  </si>
  <si>
    <t>Fomento Cultural y Educativo, A.C.</t>
  </si>
  <si>
    <t>FCE8511052F8</t>
  </si>
  <si>
    <t>Fundación Cedac, A.C.</t>
  </si>
  <si>
    <t>FCE901116TGA</t>
  </si>
  <si>
    <t>Fraternidad Cristiana de Enfermos y Limitados Físicos de Atotonilco El Alto Jalisco, A.C.</t>
  </si>
  <si>
    <t>FCE921007126</t>
  </si>
  <si>
    <t>Fomento Cultural y Educativo Pulsar, A.C.</t>
  </si>
  <si>
    <t>FCE960119KB8</t>
  </si>
  <si>
    <t>Fundación para la Cultura y Educación de los Niños y Niñas de Morelos, A.C.</t>
  </si>
  <si>
    <t>FCF000926EEA</t>
  </si>
  <si>
    <t>Fundación Cultural Federico Hoth, A.C.</t>
  </si>
  <si>
    <t>FCF011031835</t>
  </si>
  <si>
    <t>Fundación Civitas Firma, A.C.</t>
  </si>
  <si>
    <t>FCF020912CD1</t>
  </si>
  <si>
    <t>Fundación Comunitaria de la Frontera Norte, A.C.</t>
  </si>
  <si>
    <t>FCF071031R10</t>
  </si>
  <si>
    <t>Fundación Caritas Felices, I.A.P.</t>
  </si>
  <si>
    <t>FCG030319SN8</t>
  </si>
  <si>
    <t>Fundación Cardenal Garibi Rivera, Fundación</t>
  </si>
  <si>
    <t>FCI0302193Z2</t>
  </si>
  <si>
    <t>Fundación Cie, A.C.</t>
  </si>
  <si>
    <t>FCI041202622</t>
  </si>
  <si>
    <t>Fundación CICE, A.C.</t>
  </si>
  <si>
    <t>FCI050721DB3</t>
  </si>
  <si>
    <t>Factor Ciudadano, A.C.</t>
  </si>
  <si>
    <t>FCI061017Q10</t>
  </si>
  <si>
    <t>Fundación Cihuatl, A.C.</t>
  </si>
  <si>
    <t>FCI070411JT9</t>
  </si>
  <si>
    <t>Fundación Cinépolis, A.C.</t>
  </si>
  <si>
    <t>FCI9608129M9</t>
  </si>
  <si>
    <t>Fundación Cefeti, I.A.P.</t>
  </si>
  <si>
    <t>FCI980530AR5</t>
  </si>
  <si>
    <t>Fundación El Cid, A.C.</t>
  </si>
  <si>
    <t>FCI980707DH4</t>
  </si>
  <si>
    <t>Fundación Chihuahua, A.C.</t>
  </si>
  <si>
    <t>FCI9810261I1</t>
  </si>
  <si>
    <t>Fundación Cultural Infantil y Juvenil Fray Ivo Toneck, A.C.</t>
  </si>
  <si>
    <t>FCJ021004QS5</t>
  </si>
  <si>
    <t>Fundación de la Costa de Jalisco, A.C.</t>
  </si>
  <si>
    <t>FCJ9801237K4</t>
  </si>
  <si>
    <t>Fundación Científica José M. García Valdecasas Santa María, A.C.</t>
  </si>
  <si>
    <t>FCK050719C54</t>
  </si>
  <si>
    <t>Fundación CHI’K’AK’NAB para la Conservación de la Biodiversidad, el Desarrollo Sustentable y la Cultura, A.C.</t>
  </si>
  <si>
    <t>FCL030318CG5</t>
  </si>
  <si>
    <t>Fundación Cultural Libre Creación, A.C.</t>
  </si>
  <si>
    <t>FCL030714N82</t>
  </si>
  <si>
    <t>Fundación Castro Limón, A.C.</t>
  </si>
  <si>
    <t>FCL030825FS2</t>
  </si>
  <si>
    <t>Fundación Club de Leones de Tijuana, A.C.</t>
  </si>
  <si>
    <t>FCL030907UU1</t>
  </si>
  <si>
    <t>Fundación Colegio Luz Saviñón, I.A.P.</t>
  </si>
  <si>
    <t>FCL071106NQ2</t>
  </si>
  <si>
    <t>Fundación Club de Leones de Guaymas, I.A.P.</t>
  </si>
  <si>
    <t>FCL941104ST6</t>
  </si>
  <si>
    <t>Fundación Centro Libanés, A.C.</t>
  </si>
  <si>
    <t>FCM0011309Z4</t>
  </si>
  <si>
    <t>Fideicomiso para la Conservación del Museo Regional de Guadalupe Zacatecas núm. 14579-1.</t>
  </si>
  <si>
    <t>FCM0112171M2</t>
  </si>
  <si>
    <t>Fundación Cultural Mariana Yampolsky, A.C.</t>
  </si>
  <si>
    <t>FCM0201083N0</t>
  </si>
  <si>
    <t>Fundación Carlos A. Madrazo Siglo XXI, A.C.</t>
  </si>
  <si>
    <t>FCM030319594</t>
  </si>
  <si>
    <t>Fundación Cultural Muró, A.C.</t>
  </si>
  <si>
    <t>FCM0411128F8</t>
  </si>
  <si>
    <t>Fundación Claridad en México, A.C.</t>
  </si>
  <si>
    <t>FCM041123S26</t>
  </si>
  <si>
    <t>Fundación Cultural México-Estados Unidos de América, A.C.</t>
  </si>
  <si>
    <t>FCM050829814</t>
  </si>
  <si>
    <t>Fundación CMR, A.C.</t>
  </si>
  <si>
    <t>FCM0706283A1</t>
  </si>
  <si>
    <t>Fundación Comunitaria Malinalco, A.C.</t>
  </si>
  <si>
    <t>FCM071211348</t>
  </si>
  <si>
    <t>Fundación Cultural Mario Uvence, A.C.</t>
  </si>
  <si>
    <t>FCM080312Q77</t>
  </si>
  <si>
    <t>Fundación Casa de María, A.C.</t>
  </si>
  <si>
    <t>FCM1709149J3</t>
  </si>
  <si>
    <t>Fundación Clara Moreno y Miramón, I.A.P.</t>
  </si>
  <si>
    <t>FCM701028AE5</t>
  </si>
  <si>
    <t>Fomento Cultural, Médico y Asistencial entre Indígenas, A.C.</t>
  </si>
  <si>
    <t>FCM9109103X5</t>
  </si>
  <si>
    <t>Fundación Cervantina de México, A.C.</t>
  </si>
  <si>
    <t>FCM931222L2A</t>
  </si>
  <si>
    <t>Fundación Cultural Macay, A.C.</t>
  </si>
  <si>
    <t>FCM9501203Z1</t>
  </si>
  <si>
    <t>Fundación Clínica Médica Sur, A.C.</t>
  </si>
  <si>
    <t>FCM980217BT2</t>
  </si>
  <si>
    <t>Fundación Comunitaria Morelense, I.A.P.</t>
  </si>
  <si>
    <t>FCM9904292F4</t>
  </si>
  <si>
    <t>Fondo 5 de Mayo, A.C.</t>
  </si>
  <si>
    <t>FCN0601248Z0</t>
  </si>
  <si>
    <t>Fundación Casa Nueva, I.A.P.</t>
  </si>
  <si>
    <t>FCN0608091M8</t>
  </si>
  <si>
    <t>Fundación Carlos y Natasha Fuentes Lemus, A.C.</t>
  </si>
  <si>
    <t>FCN971014DP8</t>
  </si>
  <si>
    <t>Fundación Casa del Niño Porteño, A.C.</t>
  </si>
  <si>
    <t>FCN990525FS3</t>
  </si>
  <si>
    <t>Fomento Cultural del Norte Potosino, A.C.</t>
  </si>
  <si>
    <t>FCO021203B34</t>
  </si>
  <si>
    <t>Fundación Carlos Orozco Felgueres, A.C.</t>
  </si>
  <si>
    <t>FCO0505306V0</t>
  </si>
  <si>
    <t>Futbol y Corazón, A.C.</t>
  </si>
  <si>
    <t>FCO060313J48</t>
  </si>
  <si>
    <t>Fundación Colón, A.C.</t>
  </si>
  <si>
    <t>FCO070524590</t>
  </si>
  <si>
    <t>Fundación Coztli, A.C.</t>
  </si>
  <si>
    <t>FCO071008SC5</t>
  </si>
  <si>
    <t>Fundación Convida, A.C.</t>
  </si>
  <si>
    <t>FCO8603016FA</t>
  </si>
  <si>
    <t>Fondo Córdoba, A.C.</t>
  </si>
  <si>
    <t>FCO950227EM9</t>
  </si>
  <si>
    <t>Fundación Cambio Oceánica, A.C.</t>
  </si>
  <si>
    <t>FCO950313DY1</t>
  </si>
  <si>
    <t>Formación Completa, S.C.</t>
  </si>
  <si>
    <t>FCP000224TN5</t>
  </si>
  <si>
    <t>Fundación Centro de Promoción Gerontológica Centro Histórico Ciudad de México, I.A.P.</t>
  </si>
  <si>
    <t>FCP0007269J5</t>
  </si>
  <si>
    <t>Fundación Comunitaria Puebla, I.B.P.</t>
  </si>
  <si>
    <t>FCP0211213Y2</t>
  </si>
  <si>
    <t>Fundación Cultural Parque Morelos, A.C.</t>
  </si>
  <si>
    <t>FCP0703078P1</t>
  </si>
  <si>
    <t>Fundación Casarin Pacheco para Alzheimer, A.C.</t>
  </si>
  <si>
    <t>FCP7706292J0</t>
  </si>
  <si>
    <t>Fundación Casa Pedro Domecq, A.C.</t>
  </si>
  <si>
    <t>FCP850102C81</t>
  </si>
  <si>
    <t>Fomento Cultural Plancarte, A.C.</t>
  </si>
  <si>
    <t>FCP920213SD6</t>
  </si>
  <si>
    <t>Fundación Casa del Poeta, I.A.P.</t>
  </si>
  <si>
    <t>FCP9707218V8</t>
  </si>
  <si>
    <t>Fundación Cultural Plaza Galerías, A.C.</t>
  </si>
  <si>
    <t>FCP981016HC0</t>
  </si>
  <si>
    <t>Fundación Codet para la Prevención de la Ceguera, I.B.P.</t>
  </si>
  <si>
    <t>FCQ0105094M6</t>
  </si>
  <si>
    <t>Fundación Comunitaria Querétaro, A.C.</t>
  </si>
  <si>
    <t>FCR011005M62</t>
  </si>
  <si>
    <t>Fundación Club Rotario Chihuahua, A.C.</t>
  </si>
  <si>
    <t>FCR031103RM4</t>
  </si>
  <si>
    <t>Fundación Catalina Russek, A.C.</t>
  </si>
  <si>
    <t>FCR040423LB7</t>
  </si>
  <si>
    <t>Fundación Criver, I.A.P.</t>
  </si>
  <si>
    <t>FCR0703027CA</t>
  </si>
  <si>
    <t>Fundación Cruzadas, A.C.</t>
  </si>
  <si>
    <t>FCR0806053S5</t>
  </si>
  <si>
    <t>Fundación Clarion Rangel, A.C.</t>
  </si>
  <si>
    <t>FCR081114S4A</t>
  </si>
  <si>
    <t>Flor y Canto Rey Nezahualcoyotl, A.C.</t>
  </si>
  <si>
    <t>FCR870928NG1</t>
  </si>
  <si>
    <t>Fundación Chrysler, I.A.P.</t>
  </si>
  <si>
    <t>FCR920807SM9</t>
  </si>
  <si>
    <t>Fundación Cultural Rodolfo Morales, A.C.</t>
  </si>
  <si>
    <t>FCR9412142N9</t>
  </si>
  <si>
    <t>Fundación Crisol, A.C.</t>
  </si>
  <si>
    <t>FCR980508414</t>
  </si>
  <si>
    <t>Fundación Cultural Raíces, A.C.</t>
  </si>
  <si>
    <t>FCR981104CY0</t>
  </si>
  <si>
    <t>Función Comunitaria Regional, A.C.</t>
  </si>
  <si>
    <t>FCS041016NH0</t>
  </si>
  <si>
    <t>Fundación Comunidad El Sauzal, I.A.P.</t>
  </si>
  <si>
    <t>FCS0506034H4</t>
  </si>
  <si>
    <t>Fomento Cultural Los Sauces, A.C.</t>
  </si>
  <si>
    <t>FCS890710CW5</t>
  </si>
  <si>
    <t>Fundación Carlos Slim, A.C.</t>
  </si>
  <si>
    <t>FCS900403GD2</t>
  </si>
  <si>
    <t>Fundación Casa de Santa Hipólita, A.C.</t>
  </si>
  <si>
    <t>FCS961216H76</t>
  </si>
  <si>
    <t>Fundación Cáritas San Marón, I.A.P.</t>
  </si>
  <si>
    <t>FCS9709228E9</t>
  </si>
  <si>
    <t>Fundación Camino a la Salud y Vida, A.C.</t>
  </si>
  <si>
    <t>FCT020805N67</t>
  </si>
  <si>
    <t>Fondo de Conservación El Triunfo, A.C.</t>
  </si>
  <si>
    <t>FCT090918JQ8</t>
  </si>
  <si>
    <t>Fomento Cultural El Trompo, A.C.</t>
  </si>
  <si>
    <t>FCT911019940</t>
  </si>
  <si>
    <t>Fundación Cultural Trabajadores de Pascual y del Arte, A.C.</t>
  </si>
  <si>
    <t>FCT9210096YA</t>
  </si>
  <si>
    <t>Fundación Carmen Toscano, I.A.P.</t>
  </si>
  <si>
    <t>FCT960621BTA</t>
  </si>
  <si>
    <t>Fundación Cen-Tri-Fam, I.A.P.</t>
  </si>
  <si>
    <t>FCU0905217H2</t>
  </si>
  <si>
    <t>Fundación Caminando Unidos Haciendo la Diferencia, A.C.</t>
  </si>
  <si>
    <t>FCU670306CQ8</t>
  </si>
  <si>
    <t>Formación Cultural, A.C.</t>
  </si>
  <si>
    <t>FCV010110427</t>
  </si>
  <si>
    <t>Fomento Cultural de Veracruz, A.C.</t>
  </si>
  <si>
    <t>FCV020718A48</t>
  </si>
  <si>
    <t>Fundación Cáncer Vida y Esperanza, A.C.</t>
  </si>
  <si>
    <t>FCV021226ML8</t>
  </si>
  <si>
    <t>Fundación Clara Varela de Fuentes, A.C.</t>
  </si>
  <si>
    <t>FCV070423RBA</t>
  </si>
  <si>
    <t>Fundación Calidad de Vida Animal, A.C.</t>
  </si>
  <si>
    <t>FCV0805236T2</t>
  </si>
  <si>
    <t>Fundación Casas Va, A.C.</t>
  </si>
  <si>
    <t>FCV980223SJ2</t>
  </si>
  <si>
    <t>Fundación Comparte Vida, A.C.</t>
  </si>
  <si>
    <t>FCY8706051XA</t>
  </si>
  <si>
    <t>Fundación Cygnus, I.A.P.</t>
  </si>
  <si>
    <t>FCH0204081N5</t>
  </si>
  <si>
    <t>Fundación del Centro Histórico de la Ciudad de México, A.C.</t>
  </si>
  <si>
    <t>FCH030818SV9</t>
  </si>
  <si>
    <t>Florecer Casa Hogar, A.C.</t>
  </si>
  <si>
    <t>FCH030822H66</t>
  </si>
  <si>
    <t>Fundación Cultural Hombre y Mundo, A.C.</t>
  </si>
  <si>
    <t>FCH900922UR0</t>
  </si>
  <si>
    <t>Fundación Cuauhtémoc Hank Rhon, A.C.</t>
  </si>
  <si>
    <t>FCH940408SQ3</t>
  </si>
  <si>
    <t>Fundación Cuauhtémoc Hank, A.C.</t>
  </si>
  <si>
    <t>FDA0102169C8</t>
  </si>
  <si>
    <t>Fundación Don Antonio Rivera Venegas, A.C.</t>
  </si>
  <si>
    <t>FDA050418S75</t>
  </si>
  <si>
    <t>Fundación Down Angeles del Mundo, A.C.</t>
  </si>
  <si>
    <t>FDA060508H7A</t>
  </si>
  <si>
    <t>Fundación Dolphin Assistance, A.C.</t>
  </si>
  <si>
    <t>FDA081114R46</t>
  </si>
  <si>
    <t>Fundación Don Antonio y Doña Herminia Gutiérrez, A.C.</t>
  </si>
  <si>
    <t>FDA900917332</t>
  </si>
  <si>
    <t>Fundación Déjame Ayudarte, I.A.P.</t>
  </si>
  <si>
    <t>FDA970816QN9</t>
  </si>
  <si>
    <t xml:space="preserve">Fundación Dar y Amar (DAYA), I.A.P. </t>
  </si>
  <si>
    <t>FDB010730RK8</t>
  </si>
  <si>
    <t>Fundación Don Baldomero Corral Álvarez, I.A.P.</t>
  </si>
  <si>
    <t>FDB9409296G0</t>
  </si>
  <si>
    <t>Fundación Dr. Burton E. Grossman, A.C.</t>
  </si>
  <si>
    <t>FDB971023JW7</t>
  </si>
  <si>
    <t>Fundación Don Bosco para el Desarrollo del Estudiante Morelense, A.C.</t>
  </si>
  <si>
    <t>FDC0411054N9</t>
  </si>
  <si>
    <t>Fundación Durango contra las Adicciones, A.C.</t>
  </si>
  <si>
    <t>FDC920728CX1</t>
  </si>
  <si>
    <t>Fundación para el Desarrollo y Cuidado de la Niñez Evangelina L. de Zaragoza, A.C.</t>
  </si>
  <si>
    <t>FDC960206CX6</t>
  </si>
  <si>
    <t>Fundación de Damas de Contadero Pro-ayuda del Hospital Materno Infantil de Cuajimalpa, I.A.P.</t>
  </si>
  <si>
    <t>FDD050311876</t>
  </si>
  <si>
    <t>Fundación Dr. Díaz Perches, A.C.</t>
  </si>
  <si>
    <t>FDD080514EL0</t>
  </si>
  <si>
    <t>Fomento y Desarrollo de los Derechos Humanos, A.C.</t>
  </si>
  <si>
    <t>FDE041220AC8</t>
  </si>
  <si>
    <t>Fundación Don Enrique Martínez y Martínez, A.C.</t>
  </si>
  <si>
    <t>FDE050318P80</t>
  </si>
  <si>
    <t>Fundación Deacero, A.C.</t>
  </si>
  <si>
    <t>FDE621105HP5</t>
  </si>
  <si>
    <t>Fundación Dr. Enrique Garza Rocha</t>
  </si>
  <si>
    <t>FDF020103LI2</t>
  </si>
  <si>
    <t>Formación y Desarrollo Familiar, A.C.</t>
  </si>
  <si>
    <t>FDF031013PB9</t>
  </si>
  <si>
    <t>Formación y Desarrollo Familiar de Ciudad Camargo, A.C.</t>
  </si>
  <si>
    <t>FDF040129A77</t>
  </si>
  <si>
    <t>Formación y Desarrollo Familiar Integral, A.C.</t>
  </si>
  <si>
    <t>FDF040130AY4</t>
  </si>
  <si>
    <t>Formación y Desarrollo Familiar de Jiménez, A.C.</t>
  </si>
  <si>
    <t>FDF040301BZ9</t>
  </si>
  <si>
    <t>Formación y Desarrollo Familiar Nuevo Casas Grandes, A.C.</t>
  </si>
  <si>
    <t>FDF990709V65</t>
  </si>
  <si>
    <t>Fundación para el Desarrollo Familiar, A.C.</t>
  </si>
  <si>
    <t>FDG851021HB7</t>
  </si>
  <si>
    <t>Fundación David Gutiérrez Carbajal, A.C.</t>
  </si>
  <si>
    <t>FDH0304027M5</t>
  </si>
  <si>
    <t>Fundación David Hernández García, A.C.</t>
  </si>
  <si>
    <t>FDH030823J32</t>
  </si>
  <si>
    <t>Fundación Doctor Hernández Zurita, A.C.</t>
  </si>
  <si>
    <t>FDH060605G90</t>
  </si>
  <si>
    <t>Fraternidad y Desarrollo Humano, A.C.</t>
  </si>
  <si>
    <t>FDH980508236</t>
  </si>
  <si>
    <t>Fundación para el Desarrollo Humano G.F., A.C.</t>
  </si>
  <si>
    <t>FDI9602226D1</t>
  </si>
  <si>
    <t>Fundación Diarq, I.A.P.</t>
  </si>
  <si>
    <t>FDI960430CU4</t>
  </si>
  <si>
    <t>Fundación Dar, I.A.P.</t>
  </si>
  <si>
    <t>FDJ010330C4A</t>
  </si>
  <si>
    <t>Fundación Don Juan Navarrete y Guerrero, I.A.P.</t>
  </si>
  <si>
    <t>FDJ510127PL1</t>
  </si>
  <si>
    <t>Fundación Dr. José María Álvarez, I.A.P.</t>
  </si>
  <si>
    <t>FDK020111AIA</t>
  </si>
  <si>
    <t>Fundación Dr. Kiso Tsuru y Mihoko Tsuru, I.A.P.</t>
  </si>
  <si>
    <t>FDL900306PM6</t>
  </si>
  <si>
    <t>Fundación Down de La Laguna, A.C.</t>
  </si>
  <si>
    <t>FDM020708AE5</t>
  </si>
  <si>
    <t>Fundación Delia Morán, A.C.</t>
  </si>
  <si>
    <t>FDM910320T60</t>
  </si>
  <si>
    <t>Fundación Down de Mazatlán, A.C.</t>
  </si>
  <si>
    <t>FDM950508LB6</t>
  </si>
  <si>
    <t>Fundación Down Moroleón, A.C.</t>
  </si>
  <si>
    <t>FDM9604262S1</t>
  </si>
  <si>
    <t>Fundación Diez Morodo, A.C.</t>
  </si>
  <si>
    <t>FDM970113CNA</t>
  </si>
  <si>
    <t>Fundación para la Dignificación de la Mujer, I.A.P.</t>
  </si>
  <si>
    <t>FDN060309U62</t>
  </si>
  <si>
    <t>Fundación Daniela Nadal, A.C.</t>
  </si>
  <si>
    <t>FDP801128LX9</t>
  </si>
  <si>
    <t xml:space="preserve">Fundación Down de Puebla, A.C. </t>
  </si>
  <si>
    <t>FDR001005639</t>
  </si>
  <si>
    <t>Fundación Diego Rivera, A.C.</t>
  </si>
  <si>
    <t>FDR070110LJ2</t>
  </si>
  <si>
    <t>Fundación por el Desarrollo Regional y la Competitividad, A.C.</t>
  </si>
  <si>
    <t>FDR871216I14</t>
  </si>
  <si>
    <t>Fundación para el Desarrollo Rural de Morelos, A.C.</t>
  </si>
  <si>
    <t>FDS0506076U9</t>
  </si>
  <si>
    <t>Fundación del Dr. Simi, A.C.</t>
  </si>
  <si>
    <t>FDS051220JE6</t>
  </si>
  <si>
    <t>Fundación para el Desarrollo Social de Ensenada, A.C.</t>
  </si>
  <si>
    <t>FDS930906QKA</t>
  </si>
  <si>
    <t>Fundación para el Desarrollo Sostenible en México, S.C.</t>
  </si>
  <si>
    <t>FDS960311CM1</t>
  </si>
  <si>
    <t>Fundación para el Desarrollo Social de los Jóvenes de la Ciudad de México, I.A.P.</t>
  </si>
  <si>
    <t>FDT760513EB5</t>
  </si>
  <si>
    <t>Fundación para el Desarrollo de Tepatitlán, A.C.</t>
  </si>
  <si>
    <t>FDU971107JZ9</t>
  </si>
  <si>
    <t>Fundación Dibujando un Mañana, A.C.</t>
  </si>
  <si>
    <t>FEA0408264D0</t>
  </si>
  <si>
    <t>Fundación para la Educación Adopta un Niño, A.C.</t>
  </si>
  <si>
    <t>FEA991019JJA</t>
  </si>
  <si>
    <t>Fundación Emilio Azcarraga Vidaurreta, A.C.</t>
  </si>
  <si>
    <t>FEB000609SL7</t>
  </si>
  <si>
    <t>Fundación Emmanuel del Bajío, A.C.</t>
  </si>
  <si>
    <t>FEB000705CA2</t>
  </si>
  <si>
    <t>Filantrópica y Educativa de Baja California, A.C.</t>
  </si>
  <si>
    <t>FEB000912UP7</t>
  </si>
  <si>
    <t>Fomento Ecológico Banamex, A.C.</t>
  </si>
  <si>
    <t>FEB010315U41</t>
  </si>
  <si>
    <t>Fundación Eduardo Bours Castelo, A.C.</t>
  </si>
  <si>
    <t>FEB050329CY9</t>
  </si>
  <si>
    <t>Fundación Escuela Bancaria y Comercial, A.C.</t>
  </si>
  <si>
    <t>FEB0704102L9</t>
  </si>
  <si>
    <t>Fundación Enrique Bautista Adame, I.A.P.</t>
  </si>
  <si>
    <t>FEB790612LY1</t>
  </si>
  <si>
    <t>Fundación para la Educación Bilingüe, A.C.</t>
  </si>
  <si>
    <t>FEC000605190</t>
  </si>
  <si>
    <t>Filantrópica y Educativa del Centro de Chiapas, A.C.</t>
  </si>
  <si>
    <t>FEC011114JX9</t>
  </si>
  <si>
    <t>Fundación Expresión en Corto, A.C.</t>
  </si>
  <si>
    <t>FEC020422P31</t>
  </si>
  <si>
    <t>Fideicomiso del Espacio Cultural y Educativo Betlemitas</t>
  </si>
  <si>
    <t>FEC070627NZ4</t>
  </si>
  <si>
    <t>FICCO Educación y Cultura, A.C.</t>
  </si>
  <si>
    <t>FEC751027FX3</t>
  </si>
  <si>
    <t>Fomento Educativo Cultural, A.C.</t>
  </si>
  <si>
    <t>FEC8508193Y6</t>
  </si>
  <si>
    <t>Fomento Educativo y Cultural, A.B.P.</t>
  </si>
  <si>
    <t>FEC860723R66</t>
  </si>
  <si>
    <t>Fundación para la Educación Cuenca del Lerma, A.C.</t>
  </si>
  <si>
    <t>FEC921021R66</t>
  </si>
  <si>
    <t>Fundación Educativa y Cultural Don José S. Healy, A.C.</t>
  </si>
  <si>
    <t>FEC960521LZ0</t>
  </si>
  <si>
    <t>Fundación del Empresariado Chihuahuense, A.C.</t>
  </si>
  <si>
    <t>FEC970515N38</t>
  </si>
  <si>
    <t>Fomento Educativo del Centro, A.C.</t>
  </si>
  <si>
    <t>FEC990805NA9</t>
  </si>
  <si>
    <t>Fundación Educativa Canadá México, A.C.</t>
  </si>
  <si>
    <t>FED040220BA4</t>
  </si>
  <si>
    <t>Fundación Estatal para el Desarrollo de los Niños y las Comunidades en los Municipios del Estado de México, A.C.</t>
  </si>
  <si>
    <t>FED0407221EA</t>
  </si>
  <si>
    <t>Fondo Educativo para el Desarrollo de México, A.C.</t>
  </si>
  <si>
    <t>FED6808227M5</t>
  </si>
  <si>
    <t>Fomento Educacional, A.C.</t>
  </si>
  <si>
    <t>FED980824MB1</t>
  </si>
  <si>
    <t>Fondo Educaruno, A.C.</t>
  </si>
  <si>
    <t>FEE060614511</t>
  </si>
  <si>
    <t>Fundación Empresarios por la Educación Básica, A.C.</t>
  </si>
  <si>
    <t>FEF050920R45</t>
  </si>
  <si>
    <t>Fogo es Fuerza, A.C.</t>
  </si>
  <si>
    <t>FEF060324NB7</t>
  </si>
  <si>
    <t>Formacion y Enseñanza para la Familia, A.C.</t>
  </si>
  <si>
    <t>FEF770524BH3</t>
  </si>
  <si>
    <t>Fundación Ernesto Fernández Sánchez, I.B.P.</t>
  </si>
  <si>
    <t>FEG070118V82</t>
  </si>
  <si>
    <t>Fundación Expo Guadalajara, Fundación</t>
  </si>
  <si>
    <t>FEG9911295Z2</t>
  </si>
  <si>
    <t>Fundación Emmanuel Guadalajara, A.C.</t>
  </si>
  <si>
    <t>FEI9005108C7</t>
  </si>
  <si>
    <t>Fundación Emmanuel, I.A.P.</t>
  </si>
  <si>
    <t>FEI900928DD6</t>
  </si>
  <si>
    <t>Fundación Los Emprendedores, I.A.P.</t>
  </si>
  <si>
    <t>FEJ5510113A9</t>
  </si>
  <si>
    <t>Fundación Ernest James Piper Haysome, I.A.P.</t>
  </si>
  <si>
    <t>FEL060607HRA</t>
  </si>
  <si>
    <t>Fundación Eli, I.A.P.</t>
  </si>
  <si>
    <t>FEL9704082D4</t>
  </si>
  <si>
    <t>Fundación Elena López Caviedes, I.A.P.</t>
  </si>
  <si>
    <t>FEM010222M48</t>
  </si>
  <si>
    <t>Federación de Estados y Municipios, A.C.</t>
  </si>
  <si>
    <t>FEM040525HK3</t>
  </si>
  <si>
    <t>Formando Emprendedores, A.B.P.</t>
  </si>
  <si>
    <t>FEM040706SI9</t>
  </si>
  <si>
    <t>Fundación del Empresariado en México, A.C.</t>
  </si>
  <si>
    <t>FEM060830S50</t>
  </si>
  <si>
    <t>Fundación Ética Mundial de México, A.C.</t>
  </si>
  <si>
    <t>FEM881130N40</t>
  </si>
  <si>
    <t>Formación Educativa y Musical, A.C.</t>
  </si>
  <si>
    <t>FEM900516KM8</t>
  </si>
  <si>
    <t>Fundación Esperanza de México, A.C.</t>
  </si>
  <si>
    <t>FEM951207BA9</t>
  </si>
  <si>
    <t>Fundación de Estudios Medios y Superiores, A.C.</t>
  </si>
  <si>
    <t>FEM960328FE1</t>
  </si>
  <si>
    <t>Fundación Educa México, A.C.</t>
  </si>
  <si>
    <t>FEM980907HC5</t>
  </si>
  <si>
    <t>Fundación para la Educación Maguen David, A.C.</t>
  </si>
  <si>
    <t>FEM990428JU2</t>
  </si>
  <si>
    <t>Fundación Ernesto Meneses Morales S.J., A.C.</t>
  </si>
  <si>
    <t>FEM9906162Z0</t>
  </si>
  <si>
    <t>Fundación Educativa Marista Tarahumara, A.C.</t>
  </si>
  <si>
    <t>FEM991210UI1</t>
  </si>
  <si>
    <t>Fundación Emanuel de Mérida, A.C.</t>
  </si>
  <si>
    <t>FEN000612UH0</t>
  </si>
  <si>
    <t>Filantrópica y Educativa del Norte de Chiapas, A.C.</t>
  </si>
  <si>
    <t>FEN00092718A</t>
  </si>
  <si>
    <t>Filantrópica y Educativa del Noreste, A.C.</t>
  </si>
  <si>
    <t>FEN020919JX6</t>
  </si>
  <si>
    <t>Fundación Enbit, A.C.</t>
  </si>
  <si>
    <t>FEN070621JA4</t>
  </si>
  <si>
    <t>Fundación Entornos, A.C.</t>
  </si>
  <si>
    <t>FEO0312183F4</t>
  </si>
  <si>
    <t>Fundación Ealy Ortiz, A.C.</t>
  </si>
  <si>
    <t>FEP000620DW6</t>
  </si>
  <si>
    <t>Fundación Empresarios por Puebla, I.B.P.</t>
  </si>
  <si>
    <t>FEP080603B44</t>
  </si>
  <si>
    <t>Fundación Elda Peniche Larrea, A.C.</t>
  </si>
  <si>
    <t>FER001020CE1</t>
  </si>
  <si>
    <t>Fundación Espinosa Rugarcía, I.A.P.</t>
  </si>
  <si>
    <t>FER460415SF8</t>
  </si>
  <si>
    <t>Fundación Esposos Rodríguez, A.B.P.</t>
  </si>
  <si>
    <t>FER9108291S3</t>
  </si>
  <si>
    <t>Fomento a la Educación y Recreación de Huichapan, A.C.</t>
  </si>
  <si>
    <t>FES000322JZ6</t>
  </si>
  <si>
    <t>Fomento Educación Superior Victoria, A.C.</t>
  </si>
  <si>
    <t>FES0010206B4</t>
  </si>
  <si>
    <t>Filantrópica y Educativa del Soconusco, A.C.</t>
  </si>
  <si>
    <t>FES0201276F8</t>
  </si>
  <si>
    <t>El Faro de Esperanza, A.C.</t>
  </si>
  <si>
    <t>FES0301287F4</t>
  </si>
  <si>
    <t>Fundación Sociedad Educadora de Sinaloa, A.C.</t>
  </si>
  <si>
    <t>FES041015LY7</t>
  </si>
  <si>
    <t>Fundación Esru, A.C.</t>
  </si>
  <si>
    <t>FES060703JJ7</t>
  </si>
  <si>
    <t>Fondo de Estrategia Social, A.C.</t>
  </si>
  <si>
    <t>FES061129QG6</t>
  </si>
  <si>
    <t>Fomento Educativo Santa Fe, A.C.</t>
  </si>
  <si>
    <t>FES071203RG1</t>
  </si>
  <si>
    <t>Fundación Educativa San José, A.C.</t>
  </si>
  <si>
    <t>FES081107IJ7</t>
  </si>
  <si>
    <t>Fundación Esquivar, A.C.</t>
  </si>
  <si>
    <t>FES900710BP2</t>
  </si>
  <si>
    <t>Fundación Estancia Sagrado Corazón de Jesús, I.A.P.</t>
  </si>
  <si>
    <t>FES960127LH0</t>
  </si>
  <si>
    <t>Fundación Ecológica Selva Negra, A.C.</t>
  </si>
  <si>
    <t>FES9906098E4</t>
  </si>
  <si>
    <t>Fundación del Empresariado Sonorense, A.C.</t>
  </si>
  <si>
    <t>FET000807VC9</t>
  </si>
  <si>
    <t>Filantrópica y Educativa de Tabasco, A.C.</t>
  </si>
  <si>
    <t>FET040828LA0</t>
  </si>
  <si>
    <t>Fundación de Estudios Tradicionales, A.C.</t>
  </si>
  <si>
    <t>FET0711307V3</t>
  </si>
  <si>
    <t>Fundación Eternidad, A.C.</t>
  </si>
  <si>
    <t>FET860701D78</t>
  </si>
  <si>
    <t>Fomento Educativo de Tampico, A.C.</t>
  </si>
  <si>
    <t>FET8902096T1</t>
  </si>
  <si>
    <t>Formación y Educación Tlacotepec, A.C.</t>
  </si>
  <si>
    <t>FEU070316KK3</t>
  </si>
  <si>
    <t>Fundación del Español Urgente México, A.C.</t>
  </si>
  <si>
    <t>FEU990528FQ3</t>
  </si>
  <si>
    <t>Fundación Eudes, A.C.</t>
  </si>
  <si>
    <t>FEV041117BAA</t>
  </si>
  <si>
    <t>Fondo Editorial Ventura, A.C.</t>
  </si>
  <si>
    <t>FEV050621DP4</t>
  </si>
  <si>
    <t>Fundación de Equinoterapia Valle Grande, A.C.</t>
  </si>
  <si>
    <t>FEV941018NYA</t>
  </si>
  <si>
    <t>Fomento Educativo Vasco de Quiroga, A.C.</t>
  </si>
  <si>
    <t>FEV9812189K5</t>
  </si>
  <si>
    <t>Fundación Esperanza para Vida, I.A.P.</t>
  </si>
  <si>
    <t>FEX070807LI0</t>
  </si>
  <si>
    <t>Fundación Exacom, A.C.</t>
  </si>
  <si>
    <t>FFA0511044EA</t>
  </si>
  <si>
    <t>Fundación Fuente de Agua, Fundación</t>
  </si>
  <si>
    <t>FFA070430B10</t>
  </si>
  <si>
    <t>Fundación Families at the Dump, A.C.</t>
  </si>
  <si>
    <t>FFA070726RT8</t>
  </si>
  <si>
    <t>Fundación Farmacias del Ahorro, A.C.</t>
  </si>
  <si>
    <t>FFA9406106J8</t>
  </si>
  <si>
    <t>Fundación Francisco de Asís para Enfermos de Alcoholismo, I.A.P.</t>
  </si>
  <si>
    <t>FFC040423H46</t>
  </si>
  <si>
    <t>Fundación Francisco Castañeda Rodríguez, A.C.</t>
  </si>
  <si>
    <t>FFC9403079R0</t>
  </si>
  <si>
    <t>Fundación Francisca Campero de Pasquel, I.A.P.</t>
  </si>
  <si>
    <t>FFC941212LF4</t>
  </si>
  <si>
    <t>Flora, Fauna y Cultura de México, A.C.</t>
  </si>
  <si>
    <t>FFD910814H79</t>
  </si>
  <si>
    <t>Fundación Fomento de Desarrollo Teresa de Jesús, I.A.P.</t>
  </si>
  <si>
    <t>FFE0503157M8</t>
  </si>
  <si>
    <t>Fundación Ferrara, A.C.</t>
  </si>
  <si>
    <t>FFE060329BC9</t>
  </si>
  <si>
    <t>Fundación FEMSA, A.C.</t>
  </si>
  <si>
    <t>FFE770524NW0</t>
  </si>
  <si>
    <t>Fundación Francisco Esqueda Calderón, Institución de Beneficencia Privada.</t>
  </si>
  <si>
    <t>FFE980428QPA</t>
  </si>
  <si>
    <t>Fundación Félix, A.C.</t>
  </si>
  <si>
    <t>FFF0905295T0</t>
  </si>
  <si>
    <t>Fundación Foco para la Familia, A.C.</t>
  </si>
  <si>
    <t>FFF981209MQ2</t>
  </si>
  <si>
    <t>Familia Fuerza del Futuro de Puebla, A.C.</t>
  </si>
  <si>
    <t>FFI890904SV4</t>
  </si>
  <si>
    <t>Fundación Familiar Infantil, I.A.P.</t>
  </si>
  <si>
    <t>FFI951019Q92</t>
  </si>
  <si>
    <t>Fundación para la Formación Integral en Busca de un México Mejor, I.A.P.</t>
  </si>
  <si>
    <t>FFL021203EZ2</t>
  </si>
  <si>
    <t>Fundación Fleishman, I.A.S.</t>
  </si>
  <si>
    <t>FFM040825DTA</t>
  </si>
  <si>
    <t>Fundación Franco Mexicana para la Medicina, I.A.P.</t>
  </si>
  <si>
    <t>FFM0906023M6</t>
  </si>
  <si>
    <t>Fundación Finsa / Mgdea, A.C.</t>
  </si>
  <si>
    <t>FFM980911EF5</t>
  </si>
  <si>
    <t>Fundación Felipa Mujica Vda. de Ramírez, I.A.P.</t>
  </si>
  <si>
    <t>FFN9101187A3</t>
  </si>
  <si>
    <t>Fundación Folklórica Nacional de México Aztlán, A.C.</t>
  </si>
  <si>
    <t>FFP0309112W9</t>
  </si>
  <si>
    <t>Fundación del Fresno Pro Personas con Discapacidad y Ancianitos, A.C.</t>
  </si>
  <si>
    <t>FFP050609BNA</t>
  </si>
  <si>
    <t>Fundación Familia y Pareja, I.A.P.</t>
  </si>
  <si>
    <t>FFQ0609075T8</t>
  </si>
  <si>
    <t>Fundación Familia Quijada Cevallos, A.C.</t>
  </si>
  <si>
    <t>FFR050801PW0</t>
  </si>
  <si>
    <t>Fundación Frisa, A.C.</t>
  </si>
  <si>
    <t>FFR090910QK6</t>
  </si>
  <si>
    <t>Fundación Fausto Rico Alvarez, I.A.P.</t>
  </si>
  <si>
    <t>FFS060216838</t>
  </si>
  <si>
    <t>Fundación Fernando Sánchez Mayáns, A.C.</t>
  </si>
  <si>
    <t>FFS0702096I4</t>
  </si>
  <si>
    <t>Fundación Frutis Sólo por Ti, A.C.</t>
  </si>
  <si>
    <t>FFS0903245Y3</t>
  </si>
  <si>
    <t>Fundación Fernando S. Letayf, I.A.P.</t>
  </si>
  <si>
    <t>FFS940727HZ9</t>
  </si>
  <si>
    <t>Fundación Fraternidad sin Fronteras, I.A.P.</t>
  </si>
  <si>
    <t>FGA020412LDA</t>
  </si>
  <si>
    <t>Fundación Ganfer, I.A.P.</t>
  </si>
  <si>
    <t>FGA061023E78</t>
  </si>
  <si>
    <t>Fundación Grupo Alfa, A.C.</t>
  </si>
  <si>
    <t>FGA070323GP0</t>
  </si>
  <si>
    <t>Fundación Gabugo, I.A.P.</t>
  </si>
  <si>
    <t>FGA070830VA5</t>
  </si>
  <si>
    <t>Fundación Grupo Anjor, A.C.</t>
  </si>
  <si>
    <t>FGA080429MR6</t>
  </si>
  <si>
    <t>Fundación Galento, A.C.</t>
  </si>
  <si>
    <t>FGA080512DF9</t>
  </si>
  <si>
    <t>Fundación Global Air-Es, A.C.</t>
  </si>
  <si>
    <t>FGA8712111TA</t>
  </si>
  <si>
    <t>Fundación Grupo Abraham, A.C.</t>
  </si>
  <si>
    <t>FGA970520LD7</t>
  </si>
  <si>
    <t>Fondo Guanajuato ADMIC León, A.C.</t>
  </si>
  <si>
    <t>FGB030227NMA</t>
  </si>
  <si>
    <t>Fundación Guadalupe Basteris de Molina, A.C.</t>
  </si>
  <si>
    <t>FGB900925PK2</t>
  </si>
  <si>
    <t>Fundación Guillermo Barroso Corichi, A.C.</t>
  </si>
  <si>
    <t>FGC050504FD8</t>
  </si>
  <si>
    <t>Fundación Grupo C.T. Scanner, A.C.</t>
  </si>
  <si>
    <t>FGC061030TEA</t>
  </si>
  <si>
    <t>Fundación GCC, A.C.</t>
  </si>
  <si>
    <t>FGC080111GQ6</t>
  </si>
  <si>
    <t>Fundación Granjas Carroll de México, A.C.</t>
  </si>
  <si>
    <t>FGD030825CN4</t>
  </si>
  <si>
    <t>Fundación Gente con Destino, A.C.</t>
  </si>
  <si>
    <t>FGE0404297G1</t>
  </si>
  <si>
    <t>Fundación Geo, A.C.</t>
  </si>
  <si>
    <t>FGI020201RB0</t>
  </si>
  <si>
    <t>Fundación Gigante, A.C.</t>
  </si>
  <si>
    <t>FGI6302115Q3</t>
  </si>
  <si>
    <t>Fundación Gildred, I.A.P.</t>
  </si>
  <si>
    <t>FGI980616P63</t>
  </si>
  <si>
    <t>Fundación Gates, I.A.P.</t>
  </si>
  <si>
    <t>FGI980907BP2</t>
  </si>
  <si>
    <t>Fundación GBM, I.A.P.</t>
  </si>
  <si>
    <t>FGJ010524NY2</t>
  </si>
  <si>
    <t>Fundación Gruber Jez, A.C.</t>
  </si>
  <si>
    <t>FGL851216EF8</t>
  </si>
  <si>
    <t>Fundación Grupo Lala, A.C.</t>
  </si>
  <si>
    <t>FGL861013NM5</t>
  </si>
  <si>
    <t>Fundación Guillermo Linaje Olguín, I.A.P.</t>
  </si>
  <si>
    <t>FGL930923BD0</t>
  </si>
  <si>
    <t>Fundación García Lavín, I.B.P.</t>
  </si>
  <si>
    <t>FGM080708GD7</t>
  </si>
  <si>
    <t>Fundación Grupo Mall, A.C.</t>
  </si>
  <si>
    <t>FGM090130BW5</t>
  </si>
  <si>
    <t>Fundación Grupo México, A.C.</t>
  </si>
  <si>
    <t>FGM9812144L4</t>
  </si>
  <si>
    <t xml:space="preserve">Fundación Grupo Modelo, A.C. </t>
  </si>
  <si>
    <t>FGN850525179</t>
  </si>
  <si>
    <t>Fundación García Noriega, I.B.P.</t>
  </si>
  <si>
    <t>FGN930521V32</t>
  </si>
  <si>
    <t>Fundación Giordanna Nahoul, I.A.P.</t>
  </si>
  <si>
    <t>FGO010306368</t>
  </si>
  <si>
    <t>Fundación El Gran Olvidado, A.C.</t>
  </si>
  <si>
    <t>FGP5111164Y2</t>
  </si>
  <si>
    <t xml:space="preserve">Fundación Gabriel Pastor. </t>
  </si>
  <si>
    <t>FGQ000920I31</t>
  </si>
  <si>
    <t>Fundación Gamesa-Quaker, A.C.</t>
  </si>
  <si>
    <t>FGR0003285U0</t>
  </si>
  <si>
    <t>Fundación Gónzalo Río Arronte, I.A.P.</t>
  </si>
  <si>
    <t>FGR010620L41</t>
  </si>
  <si>
    <t>Fundación Guillermo Romo Guzmán, I.A.P.</t>
  </si>
  <si>
    <t>FGR040906RGA</t>
  </si>
  <si>
    <t>Fundación GRUMA, A.C.</t>
  </si>
  <si>
    <t>FGS940906HE0</t>
  </si>
  <si>
    <t>Fundación Gómez Sañudo, A.C.</t>
  </si>
  <si>
    <t>FGU041117J99</t>
  </si>
  <si>
    <t>Fundación GuiaT, A.C.</t>
  </si>
  <si>
    <t>FGU080201EV9</t>
  </si>
  <si>
    <t>Fundación Gurrola, A.C.</t>
  </si>
  <si>
    <t>FGU930812HA2</t>
  </si>
  <si>
    <t>Fundación Gusi, A.C.</t>
  </si>
  <si>
    <t>FHA890818T5A</t>
  </si>
  <si>
    <t>Fundación Hogar del Anciano María Auxiliadora, I.A.P.</t>
  </si>
  <si>
    <t>FHA971002HF7</t>
  </si>
  <si>
    <t>Fundación Humanista de Ayuda a Discapacitados (FHADI), I.A.P.</t>
  </si>
  <si>
    <t>FHC000126JQ3</t>
  </si>
  <si>
    <t>Fundación Hospitales Civiles de Guadalajara, A.C.</t>
  </si>
  <si>
    <t>FHC000428IQ2</t>
  </si>
  <si>
    <t>Fundación Humanitaria Concamin, I.A.P.</t>
  </si>
  <si>
    <t>FHC050330586</t>
  </si>
  <si>
    <t>Fomento Histórico y Cultural de Cadereyta, A.C.</t>
  </si>
  <si>
    <t>FHC080828KM6</t>
  </si>
  <si>
    <t>Formación Humanistica Cultural, S.C.</t>
  </si>
  <si>
    <t>FHC900208FI3</t>
  </si>
  <si>
    <t>Fundación El Hogar del Ciego, I.A.P.</t>
  </si>
  <si>
    <t>FHC9706038E5</t>
  </si>
  <si>
    <t>Fundación Heberto Castillo Martínez, A.C.</t>
  </si>
  <si>
    <t>FHD0501288T5</t>
  </si>
  <si>
    <t>Fundación Humbert para el Desarrollo Social y de la Biodiversidad, A.C.</t>
  </si>
  <si>
    <t>FHD850816PC7</t>
  </si>
  <si>
    <t>Fundación Hogar Dulce Hogar, I.A.P.</t>
  </si>
  <si>
    <t>FHD981021TW9</t>
  </si>
  <si>
    <t>Fundación Humana Dignitas para el Desarrollo Integral de la Persona Humana, I.A.P.</t>
  </si>
  <si>
    <t>FHE090519T6A</t>
  </si>
  <si>
    <t>Fundación Helvex, A.C.</t>
  </si>
  <si>
    <t>FHE8712294W6</t>
  </si>
  <si>
    <t>Fundación Herdez, A.C.</t>
  </si>
  <si>
    <t>FHI881214RS7</t>
  </si>
  <si>
    <t>Fundación Hacer, I.A.P.</t>
  </si>
  <si>
    <t>FHL050131NJ2</t>
  </si>
  <si>
    <t>Fundación Hermanos Lejanos, I.A.P.</t>
  </si>
  <si>
    <t>FHM021004LE1</t>
  </si>
  <si>
    <t>Fundación Haciendas del Mundo Maya, A.C.</t>
  </si>
  <si>
    <t>FHM060920R95</t>
  </si>
  <si>
    <t>Fundación Hermes Music, A.C.</t>
  </si>
  <si>
    <t>FHN9707314P2</t>
  </si>
  <si>
    <t>Fundación Hospital Nuestra Señora de la Luz, I.A.P.</t>
  </si>
  <si>
    <t>FHO060105SUA</t>
  </si>
  <si>
    <t>Fundación HOMEX, A.C.</t>
  </si>
  <si>
    <t>FHO9509142C7</t>
  </si>
  <si>
    <t>Fundación Holmex, A.C.</t>
  </si>
  <si>
    <t>FHR911121RF6</t>
  </si>
  <si>
    <t>Federación de Hemofilia de la República Mexicana, A.C.</t>
  </si>
  <si>
    <t>FHS021004VB3</t>
  </si>
  <si>
    <t>Fundación Hospitales San Javier, A.C.</t>
  </si>
  <si>
    <t>FHS0808227J4</t>
  </si>
  <si>
    <t>Fundación Horizonte Siglo XXI, A.C.</t>
  </si>
  <si>
    <t>FHS990923732</t>
  </si>
  <si>
    <t>Fundación HSBC, A.C.</t>
  </si>
  <si>
    <t>FHU070625PL8</t>
  </si>
  <si>
    <t>Feed The Hungry, A.C.</t>
  </si>
  <si>
    <t>FHU910717QV7</t>
  </si>
  <si>
    <t>Fundación Humboldt, A.C.</t>
  </si>
  <si>
    <t>FHV541104IX1</t>
  </si>
  <si>
    <t>Fundación Hernández Villar, I.B.P.</t>
  </si>
  <si>
    <t>FHV950505PB2</t>
  </si>
  <si>
    <t>Fundación Héctor Vélez y de la Rosa, I.A.P.</t>
  </si>
  <si>
    <t>FHV960802KJ1</t>
  </si>
  <si>
    <t>Fundación Hábitat y Vivienda, A.C.</t>
  </si>
  <si>
    <t>FIA8710058UA</t>
  </si>
  <si>
    <t>Fundación Interamericana Anáhuac para el Desarrollo Social, I.A.P.</t>
  </si>
  <si>
    <t>FIA9510062P8</t>
  </si>
  <si>
    <t>Futuro, I.A.P.</t>
  </si>
  <si>
    <t>FIA970605TZ6</t>
  </si>
  <si>
    <t>Fundación Ingeniero Alejo Peralta y Díaz Ceballos, I.B.P.</t>
  </si>
  <si>
    <t>FIC00072811A</t>
  </si>
  <si>
    <t>Fundación Internacional de la Comunidad, A.C.</t>
  </si>
  <si>
    <t>FIC030213NN8</t>
  </si>
  <si>
    <t>Festival Internacional del Cine en Morelia, A.C.</t>
  </si>
  <si>
    <t>FIC030812GU3</t>
  </si>
  <si>
    <t>Fundación Intermedia Canal 66, A.C.</t>
  </si>
  <si>
    <t>FIC040607NRA</t>
  </si>
  <si>
    <t>Festival Internacional de Cine Judío, A.C.</t>
  </si>
  <si>
    <t>FIC050504UD4</t>
  </si>
  <si>
    <t>Fundación Inova Cerca de Ti, A.C.</t>
  </si>
  <si>
    <t>FIC070711UL0</t>
  </si>
  <si>
    <t>Festival Internacional de Cine Documental de la Ciudad de México, A.C.</t>
  </si>
  <si>
    <t>FIC5602285T9</t>
  </si>
  <si>
    <t>Fomento de Investigación y Cultura Superior, A.C.</t>
  </si>
  <si>
    <t>FIC861027248</t>
  </si>
  <si>
    <t>Fundación ICA, A.C.</t>
  </si>
  <si>
    <t>FIC8704098M8</t>
  </si>
  <si>
    <t>Fundación del Inmaculado Corazón de María, A.C.</t>
  </si>
  <si>
    <t>FID060208EH9</t>
  </si>
  <si>
    <t>Fundación Integral para el Desarrollo Social, I.A.P.</t>
  </si>
  <si>
    <t>FID070226EB0</t>
  </si>
  <si>
    <t>Fundación de Investigación y Desarrollo Educativo, A.C.</t>
  </si>
  <si>
    <t>FID080206AZ8</t>
  </si>
  <si>
    <t>Fundación Internacional para el Desarrollo Integral, Carlos Jiménez, A.C.</t>
  </si>
  <si>
    <t>FID080306LD4</t>
  </si>
  <si>
    <t>Fundación Investigación en Diabetes, A.C.</t>
  </si>
  <si>
    <t>FID890818NE5</t>
  </si>
  <si>
    <t>Fomento de Investigación y Docencia, A.C.</t>
  </si>
  <si>
    <t>FID9602211U1</t>
  </si>
  <si>
    <t>Fideicomiso de Investigación para el Desarrollo del Programa Nacional de Aprovechamiento del Atún y de Protección de Delfines y otros en Torno a Especies Acuáticas Protegidas. (FIDEMAR)</t>
  </si>
  <si>
    <t>FIE0709121C6</t>
  </si>
  <si>
    <t>Fondo para la Inversión en la Educación, A.C.</t>
  </si>
  <si>
    <t>FIE830122I98</t>
  </si>
  <si>
    <t>Fomento, Investigación y Educación Superior del Golfo Centro, A.C.</t>
  </si>
  <si>
    <t>FIH920429Q50</t>
  </si>
  <si>
    <t>Fundación Isabel de Hungría, I.A.P.</t>
  </si>
  <si>
    <t>FIH9512068U8</t>
  </si>
  <si>
    <t>Fundación Ing. Héctor Penagos González, I.A.P.</t>
  </si>
  <si>
    <t>FII050222ST9</t>
  </si>
  <si>
    <t>Fomento e Investigación Integral, S.C.</t>
  </si>
  <si>
    <t>FII970801JP5</t>
  </si>
  <si>
    <t>Fundación para la Integración Infantil con Amor y Dignidad (FIIAD), I.A.P.</t>
  </si>
  <si>
    <t>FIJ8506137T3</t>
  </si>
  <si>
    <t>Formación Integral de la Joven Campesina, A.C.</t>
  </si>
  <si>
    <t>FIJ960424TU6</t>
  </si>
  <si>
    <t>Formación Integral Juvenil, A.C.</t>
  </si>
  <si>
    <t>FIL040803JDA</t>
  </si>
  <si>
    <t>Fundación Isauro López López, A.C.</t>
  </si>
  <si>
    <t>FIM030506EV2</t>
  </si>
  <si>
    <t>Fundación IMSS, A.C.</t>
  </si>
  <si>
    <t>FIM040209NH3</t>
  </si>
  <si>
    <t>Festival Internacional de Música Pro Valle de Bravo, A.C.</t>
  </si>
  <si>
    <t>FIM0702089JA</t>
  </si>
  <si>
    <t>Fundación IMAH, A.C.</t>
  </si>
  <si>
    <t>FIM820809941</t>
  </si>
  <si>
    <t>Federación de Instituciones Mexicanas Particulares de Educación Superior, A.C.</t>
  </si>
  <si>
    <t>FIM971201896</t>
  </si>
  <si>
    <t>Formación Integral de la Mujer, I.A.P.</t>
  </si>
  <si>
    <t>FIM980115CM7</t>
  </si>
  <si>
    <t>Formación Integral de Monterrey, A.B.P.</t>
  </si>
  <si>
    <t>FIN040811NU0</t>
  </si>
  <si>
    <t>Formación Integral para la Niñez y Juventud Michoacana, A.C.</t>
  </si>
  <si>
    <t>FIN050519TD4</t>
  </si>
  <si>
    <t>Frente de Integración Nacional Pro Derechos Humanos, A.C.</t>
  </si>
  <si>
    <t>FIN080110EZ9</t>
  </si>
  <si>
    <t>Fundación Incluyeme, A.C.</t>
  </si>
  <si>
    <t>FIN081001EZ9</t>
  </si>
  <si>
    <t>Fundación Incluyeme, I.A.P.</t>
  </si>
  <si>
    <t>FIN0903064B6</t>
  </si>
  <si>
    <t>Fundación Inbursa, A.C.</t>
  </si>
  <si>
    <t>FIP020513G7A</t>
  </si>
  <si>
    <t>Formación Integral Permanente, A.C.</t>
  </si>
  <si>
    <t>FIP860505U55</t>
  </si>
  <si>
    <t>Formación Integral Piedras Negras, S.C.</t>
  </si>
  <si>
    <t>FIR010830BA2</t>
  </si>
  <si>
    <t>Fundación Infantil Ronald McDonald, A.C.</t>
  </si>
  <si>
    <t>FIR971029NS7</t>
  </si>
  <si>
    <t>Fundación Infantil Ronald Mc Donald, I.A.P.</t>
  </si>
  <si>
    <t>FIS021111JQ0</t>
  </si>
  <si>
    <t>Festival Internacional de San Miguel de Allende, A.C.</t>
  </si>
  <si>
    <t>FIS060908GB0</t>
  </si>
  <si>
    <t>Fundación Internacional para la Salud Ernesto Rubio &amp; Dr. H.H. Reckeweg, A.C.</t>
  </si>
  <si>
    <t>FIS070306JS2</t>
  </si>
  <si>
    <t>Fundación Innovación Social, A.C.</t>
  </si>
  <si>
    <t>FIS811009UV1</t>
  </si>
  <si>
    <t>Fundación de Investigaciones Sociales, A.C.</t>
  </si>
  <si>
    <t>FIU0401161TA</t>
  </si>
  <si>
    <t>Formación Integral Universitaria de San Luis, A.C.</t>
  </si>
  <si>
    <t>FIV010628UL8</t>
  </si>
  <si>
    <t>Formación Integral Veracruzana, A.C.</t>
  </si>
  <si>
    <t>FIV951128GZA</t>
  </si>
  <si>
    <t>Formación Integral Vasco de Quiroga de Tacámbaro, A.C.</t>
  </si>
  <si>
    <t>FJA831006SF7</t>
  </si>
  <si>
    <t>Fundación Justicia y Amor, I.A.P.</t>
  </si>
  <si>
    <t>FJA910226CE8</t>
  </si>
  <si>
    <t>FAPRODE Jalisco, A.C.</t>
  </si>
  <si>
    <t>FJA910710G95</t>
  </si>
  <si>
    <t>Fundación Jesús Alvarez del Castillo V., A.C.</t>
  </si>
  <si>
    <t>FJB7503073Q7</t>
  </si>
  <si>
    <t>Fundación Javier Barros Sierra, A.C.</t>
  </si>
  <si>
    <t>FJC070213II3</t>
  </si>
  <si>
    <t>Fundación Juan Camilo Mouriño Terrazo, A.C.</t>
  </si>
  <si>
    <t>FJC901023RN2</t>
  </si>
  <si>
    <t>Familia y Juventud, A.C.</t>
  </si>
  <si>
    <t>FJC980224M47</t>
  </si>
  <si>
    <t>Fundación José Cuervo, A.C.</t>
  </si>
  <si>
    <t>FJD741216MT7</t>
  </si>
  <si>
    <t>Fundación John Douglas, A.C.</t>
  </si>
  <si>
    <t>FJD930413VE6</t>
  </si>
  <si>
    <t>Fundación Juan Diego, A.C.</t>
  </si>
  <si>
    <t>FJG920120HF8</t>
  </si>
  <si>
    <t>Fundación Jesús García Figueroa, I.A.P.</t>
  </si>
  <si>
    <t>FJI020227DL2</t>
  </si>
  <si>
    <t>Fundación Juárez Integra, A.C.</t>
  </si>
  <si>
    <t>FJL690121MJ1</t>
  </si>
  <si>
    <t>Fundación José Luis Bello y Zetina</t>
  </si>
  <si>
    <t>FJL900613CK8</t>
  </si>
  <si>
    <t>Fundación John Langdon Down, A.C.</t>
  </si>
  <si>
    <t>FJN910614HE6</t>
  </si>
  <si>
    <t>Fundación Junto con los Niños de Puebla, A.C.</t>
  </si>
  <si>
    <t>FJO970418657</t>
  </si>
  <si>
    <t>Fundación José Ortega Romero, A.C.</t>
  </si>
  <si>
    <t>FJO990611MX0</t>
  </si>
  <si>
    <t>Fundación José Ortíz Avila, A.C.</t>
  </si>
  <si>
    <t>FJP9611213A5</t>
  </si>
  <si>
    <t>Fundación J.P. Morgan, A.C.</t>
  </si>
  <si>
    <t>FJS0002092X5</t>
  </si>
  <si>
    <t>Fundación JSV, A.C.</t>
  </si>
  <si>
    <t>FJT080121U30</t>
  </si>
  <si>
    <t>Fundación J.T.M., A.C.</t>
  </si>
  <si>
    <t>FJT080313JEA</t>
  </si>
  <si>
    <t>Fundación José T. Mata, A.C.</t>
  </si>
  <si>
    <t>FJU031002KQ9</t>
  </si>
  <si>
    <t>Frontera con Justicia, A.C.</t>
  </si>
  <si>
    <t>FJU031008IV3</t>
  </si>
  <si>
    <t>Fundación Jumex, A.C.</t>
  </si>
  <si>
    <t>FJV811210NG2</t>
  </si>
  <si>
    <t>Fundación Josefa Vergara y Hernández, I.A.P.</t>
  </si>
  <si>
    <t>FKA030120I46</t>
  </si>
  <si>
    <t>Fundación Kaluz, A.C.</t>
  </si>
  <si>
    <t>FKA041223AF8</t>
  </si>
  <si>
    <t>Fundación Kari, A.C.</t>
  </si>
  <si>
    <t>FKO961101R97</t>
  </si>
  <si>
    <t xml:space="preserve">Fundación Korima. </t>
  </si>
  <si>
    <t>FKR0803053Q5</t>
  </si>
  <si>
    <t>Fundación Kristen, A.C.</t>
  </si>
  <si>
    <t>FKU080507FG7</t>
  </si>
  <si>
    <t>Fundación Kuri, A.C.</t>
  </si>
  <si>
    <t>FLA010302QU8</t>
  </si>
  <si>
    <t>Fundación La Luz el Árbol de la Esperanza, A.C.</t>
  </si>
  <si>
    <t>FLA021113FG7</t>
  </si>
  <si>
    <t>Flademmex, A.C.</t>
  </si>
  <si>
    <t>FLA041119E37</t>
  </si>
  <si>
    <t>Fundación Llausás, A.C.</t>
  </si>
  <si>
    <t>FLA070416L53</t>
  </si>
  <si>
    <t>Fundación Laura Azcarraga de Diez Barroso, A.C.</t>
  </si>
  <si>
    <t>FLA0709103B6</t>
  </si>
  <si>
    <t>Fundación Laura A. de Diez Barroso, A.C.</t>
  </si>
  <si>
    <t>FLA840328UI2</t>
  </si>
  <si>
    <t>Fundación Lorena Alejandra Gallardo, I.A.P.</t>
  </si>
  <si>
    <t>FLA840801SS5</t>
  </si>
  <si>
    <t>Fraternidad Luz y Amor, A.C.</t>
  </si>
  <si>
    <t>FLA9704244Q9</t>
  </si>
  <si>
    <t>Frater Laguna, A.C.</t>
  </si>
  <si>
    <t>FLC031105IP2</t>
  </si>
  <si>
    <t>Fundación Línea Caliente, A.C.</t>
  </si>
  <si>
    <t>FLC060216P38</t>
  </si>
  <si>
    <t>Fundación León Calixto, A.C.</t>
  </si>
  <si>
    <t>FLC770812AG0</t>
  </si>
  <si>
    <t>Fundación López Chávez, A.C.</t>
  </si>
  <si>
    <t>FLD921216R54</t>
  </si>
  <si>
    <t>Facultad Libre de Derecho de Monterrey, A.C.</t>
  </si>
  <si>
    <t>FLE080924AG5</t>
  </si>
  <si>
    <t>Fundación para la Libertad de Expresión, A.C.</t>
  </si>
  <si>
    <t>FLE991013C84</t>
  </si>
  <si>
    <t>Fundación León, A.C.</t>
  </si>
  <si>
    <t>FLG020223H53</t>
  </si>
  <si>
    <t>Fundación Lorena Guadalupe López Cardiel, A.C.</t>
  </si>
  <si>
    <t>FLG041111RZ3</t>
  </si>
  <si>
    <t>Fundación Licio y Gloria Lagos Terán, A.C.</t>
  </si>
  <si>
    <t>FLH941103QX4</t>
  </si>
  <si>
    <t>Fundación Lerdo Histórico Preservación, Conservación e Investigación, A.C.</t>
  </si>
  <si>
    <t>FLI010209943</t>
  </si>
  <si>
    <t>Fundación Liomont, A.C.</t>
  </si>
  <si>
    <t>FLI040615NA0</t>
  </si>
  <si>
    <t>Fundación Lilly, A.C.</t>
  </si>
  <si>
    <t>FLI060829F81</t>
  </si>
  <si>
    <t>Fundación Luis e Isabel, A.C.</t>
  </si>
  <si>
    <t>FLI991103Q27</t>
  </si>
  <si>
    <t>Fundación Liyame.</t>
  </si>
  <si>
    <t>FLM030319MW4</t>
  </si>
  <si>
    <t>Fundación Luis María Martínez, I.A.P.</t>
  </si>
  <si>
    <t>FLM970320DG5</t>
  </si>
  <si>
    <t>Fundación Liberal Mexicana, I.A.P.</t>
  </si>
  <si>
    <t>FLM971211SJ6</t>
  </si>
  <si>
    <t>Fundación para las Letras Mexicanas, A.C.</t>
  </si>
  <si>
    <t>FLO041216KA7</t>
  </si>
  <si>
    <t>Fundación Lorena Ochoa, A.C.</t>
  </si>
  <si>
    <t>FLO090526MX7</t>
  </si>
  <si>
    <t>Floreser, I.A.P.</t>
  </si>
  <si>
    <t>FLP870829KC5</t>
  </si>
  <si>
    <t>Fundación Limón Padilla, I.B.P.</t>
  </si>
  <si>
    <t>FLP9607256S1</t>
  </si>
  <si>
    <t>Fomento Laboral Penitenciario, A.C.</t>
  </si>
  <si>
    <t>FLP971028926</t>
  </si>
  <si>
    <t>Fundación Luis Pasteur, I.A.P.</t>
  </si>
  <si>
    <t>FLR090728MN1</t>
  </si>
  <si>
    <t>Fundación Lilia Reyes, A.C.</t>
  </si>
  <si>
    <t>FLS0503187U4</t>
  </si>
  <si>
    <t>Fundación Luz Saviñon, I.A.P.</t>
  </si>
  <si>
    <t>FLS080628SE2</t>
  </si>
  <si>
    <t>Fundación Loncar para la Salud, A.C.</t>
  </si>
  <si>
    <t>FLS920207CP1</t>
  </si>
  <si>
    <t>Fundación Liceo Sofía Labastida, I.A.P.</t>
  </si>
  <si>
    <t>FLT960708QQA</t>
  </si>
  <si>
    <t>Fundación León XIII, I.A.P.</t>
  </si>
  <si>
    <t>FLU0407264M9</t>
  </si>
  <si>
    <t>Fundación Luca, A.C.</t>
  </si>
  <si>
    <t>FLU960717398</t>
  </si>
  <si>
    <t>Fundación Luebbert, A.C.</t>
  </si>
  <si>
    <t>FMA010426S77</t>
  </si>
  <si>
    <t>Fundación Mano Amiga, A.C.</t>
  </si>
  <si>
    <t>FMA010830TL4</t>
  </si>
  <si>
    <t>Formativo Monte Alban II, A.C.</t>
  </si>
  <si>
    <t>FMA010910RG2</t>
  </si>
  <si>
    <t>Fundación Maritere, I.B.P.</t>
  </si>
  <si>
    <t>FMA020225DY7</t>
  </si>
  <si>
    <t>Fundación Maelva, A.C.</t>
  </si>
  <si>
    <t>FMA0303033XA</t>
  </si>
  <si>
    <t>Fundación Madasa, A.C.</t>
  </si>
  <si>
    <t>FMA030918DJ4</t>
  </si>
  <si>
    <t>Fundación Mexicana de Ayuda en Problemas de Hipófisis, A.C.</t>
  </si>
  <si>
    <t>FMA0404301P4</t>
  </si>
  <si>
    <t>Federación Mano Amiga, A.C.</t>
  </si>
  <si>
    <t>FMA0406301T6</t>
  </si>
  <si>
    <t>Fundación María de los Ángeles Zaldivar Ortiz, I.A.P.</t>
  </si>
  <si>
    <t>FMA060627P23</t>
  </si>
  <si>
    <t>Fundación Mark, I.A.P.</t>
  </si>
  <si>
    <t>FMA070531ITA</t>
  </si>
  <si>
    <t>Fundación de María, I.A.P.</t>
  </si>
  <si>
    <t>FMA0707066J7</t>
  </si>
  <si>
    <t>Fundación Mujer Amiga, A.C.</t>
  </si>
  <si>
    <t>FMA090401PS4</t>
  </si>
  <si>
    <t>Fundación Marillac, A.C.</t>
  </si>
  <si>
    <t>FMA090721FY8</t>
  </si>
  <si>
    <t>Fundación El Mundo Acuático de Saz, A.C.</t>
  </si>
  <si>
    <t>FMA181021Q26</t>
  </si>
  <si>
    <t>Fundación María Ana Mier de Escandón, I.A.P.</t>
  </si>
  <si>
    <t>FMA790404QC4</t>
  </si>
  <si>
    <t>Fundación de Mano Amiga a Mano Anciana, I.A.P.</t>
  </si>
  <si>
    <t>FMA840206LX2</t>
  </si>
  <si>
    <t>Fundación Miguel Alemán, A.C.</t>
  </si>
  <si>
    <t>FMA901123E56</t>
  </si>
  <si>
    <t>Fundación Miguel Ángel Barberena Vega, A.C.</t>
  </si>
  <si>
    <t>FMA910828C62</t>
  </si>
  <si>
    <t>Federación Mexicana de Asociaciones Privadas de Salud y Desarrollo Comunitario, A.C.</t>
  </si>
  <si>
    <t>FMA9204241R1</t>
  </si>
  <si>
    <t>Fundación Mexicana de Apoyo Infantil, A.C.</t>
  </si>
  <si>
    <t>FMA941007IJ0</t>
  </si>
  <si>
    <t>Fundación Manuel Arango, A.C.</t>
  </si>
  <si>
    <t>FMA971103TC8</t>
  </si>
  <si>
    <t>Fundación Mazahua, A.C.</t>
  </si>
  <si>
    <t>FMA980108TP3</t>
  </si>
  <si>
    <t>Fundación Mexicana de Aviación, I.A.P.</t>
  </si>
  <si>
    <t>FMB060721MH4</t>
  </si>
  <si>
    <t>Fundación Mariana B., A.C.</t>
  </si>
  <si>
    <t>FMB920324BD8</t>
  </si>
  <si>
    <t>Fundación Mexicana Bartolomé de las Casas, A.C.</t>
  </si>
  <si>
    <t>FMC021008VB3</t>
  </si>
  <si>
    <t>Fundación Merced Coahuila, A.C.</t>
  </si>
  <si>
    <t>FMC030820BI3</t>
  </si>
  <si>
    <t>Fundación México-España de la Creatividad en Pro de la Infancia Hospitalizada, A.C.</t>
  </si>
  <si>
    <t>FMC0403261Q2</t>
  </si>
  <si>
    <t>Fundación Mexicana del Corazón, A.C.</t>
  </si>
  <si>
    <t>FMC061122TE1</t>
  </si>
  <si>
    <t>Fondo Mexicano de Carbono Capítulo Uno</t>
  </si>
  <si>
    <t>FMC891024RP6</t>
  </si>
  <si>
    <t>Festival de México en el Centro Histórico, A.C.</t>
  </si>
  <si>
    <t>FMC920825UH6</t>
  </si>
  <si>
    <t>Festival de Música de Cámara de San Miguel de Allende, A.C.</t>
  </si>
  <si>
    <t>FMC940128TC0</t>
  </si>
  <si>
    <t>Fondo Mexicano para la Conservación de la Naturaleza, A.C.</t>
  </si>
  <si>
    <t>FMC970225LJ6</t>
  </si>
  <si>
    <t>Fundación México Catalunya, I.A.P.</t>
  </si>
  <si>
    <t>FMD030429L5A</t>
  </si>
  <si>
    <t>Fundación Mexicana para la Defensa de los Seres Vivos, A.C.</t>
  </si>
  <si>
    <t>FMD0701254N5</t>
  </si>
  <si>
    <t>Fundación Mexicana para el Desarrollo Internacional, Profesor Carrión, A.C.</t>
  </si>
  <si>
    <t>FMD760728SW5</t>
  </si>
  <si>
    <t>Fundación Mexicana para el Desarrollo Rural, A.C.</t>
  </si>
  <si>
    <t>FMD931214C66</t>
  </si>
  <si>
    <t>Fideicomiso Museo Dolores Olmedo Patiño. Nacional Financiera, S.N.C.</t>
  </si>
  <si>
    <t>FMD950216SB5</t>
  </si>
  <si>
    <t>Fundación Mexicana para la Dermatología, A.C.</t>
  </si>
  <si>
    <t>FMD970429B89</t>
  </si>
  <si>
    <t>Federación Mexicana de Diabetes, A.C.</t>
  </si>
  <si>
    <t>FME030624S99</t>
  </si>
  <si>
    <t>Fundación Meyalli, A.C.</t>
  </si>
  <si>
    <t>FME040914846</t>
  </si>
  <si>
    <t>Fundación Mexicana para Enfermos Reumáticos, A.C.</t>
  </si>
  <si>
    <t>FME041215JK5</t>
  </si>
  <si>
    <t>Fondo Memorial Eduardo Vargas, A.C.</t>
  </si>
  <si>
    <t>FME050425JF8</t>
  </si>
  <si>
    <t>Fundación Medicall, A.C.</t>
  </si>
  <si>
    <t>FME050929NK6</t>
  </si>
  <si>
    <t>Fundación Mexicana para la Excelencia Educativa, A.C.</t>
  </si>
  <si>
    <t>FME061213NP6</t>
  </si>
  <si>
    <t>Fundación Méxiconow, A.C.</t>
  </si>
  <si>
    <t>FME0806111E5</t>
  </si>
  <si>
    <t>Fundación Muros de Esperanza, A.C.</t>
  </si>
  <si>
    <t>FME080923SE0</t>
  </si>
  <si>
    <t>Fundación el Mexicanito, I.A.P.</t>
  </si>
  <si>
    <t>FME530610G76</t>
  </si>
  <si>
    <t>Fomento Moral y Educativo, A.C.</t>
  </si>
  <si>
    <t>FME870401AC1</t>
  </si>
  <si>
    <t>Fundación Mexicana para la Educación Ambiental, A.C.</t>
  </si>
  <si>
    <t>FME930525J6A</t>
  </si>
  <si>
    <t>Fundación Merced, A.C.</t>
  </si>
  <si>
    <t>FME9306151D5</t>
  </si>
  <si>
    <t>Fundación México-Estados Unidos para la Ciencia, A.C.</t>
  </si>
  <si>
    <t>FME930622CW5</t>
  </si>
  <si>
    <t>Fundación Mexicana para la Educación, la Tecnología y la Ciencia, A.C.</t>
  </si>
  <si>
    <t>FME9611197B7</t>
  </si>
  <si>
    <t>Federación Mexicana de Endoscopía Ginecológica, A.C.</t>
  </si>
  <si>
    <t>FME990929TV2</t>
  </si>
  <si>
    <t>Formadores Mexicanos, A.C.</t>
  </si>
  <si>
    <t>FMF000329RJ4</t>
  </si>
  <si>
    <t>Fundación Monte Fénix, A.C.</t>
  </si>
  <si>
    <t>FMF040518MF6</t>
  </si>
  <si>
    <t>Fundación Médica Fray Juan, A.C.</t>
  </si>
  <si>
    <t>FMF890719M74</t>
  </si>
  <si>
    <t>Fundación Mexicana para el Fomento de la Lectura, A.C.</t>
  </si>
  <si>
    <t>FMF9905219E4</t>
  </si>
  <si>
    <t>Fundación Mexicana para la Fibromialgia Blanca Montaño Casso López, A.C.</t>
  </si>
  <si>
    <t>FMH610818VD0</t>
  </si>
  <si>
    <t>Fundación Miguel Hidalgo, A.C.</t>
  </si>
  <si>
    <t>FMH891123LF8</t>
  </si>
  <si>
    <t>Fundación México en Harvard, A.C.</t>
  </si>
  <si>
    <t>FMI070305HS1</t>
  </si>
  <si>
    <t>Fundación Mídete, A.C.</t>
  </si>
  <si>
    <t>FMI910610GM4</t>
  </si>
  <si>
    <t>Fundación Munguía, I.A.P.</t>
  </si>
  <si>
    <t>FMI940927GR5</t>
  </si>
  <si>
    <t>Fundación Mexicana para la Investigación Agropecuaria y Forestal, A.C.</t>
  </si>
  <si>
    <t>FMI941018CA2</t>
  </si>
  <si>
    <t>Fundación Mexicana para la Innovación y Transferencia de Tecnología en la Pequeña y Mediana Empresa FUNTEC, A.C.</t>
  </si>
  <si>
    <t>FMI980902HV3</t>
  </si>
  <si>
    <t>Fundación Mexicana de Integración Social, I.A.P.</t>
  </si>
  <si>
    <t>FMJ030616HN8</t>
  </si>
  <si>
    <t>Fundación Maestro José Luis Cuevas Novelo, A.C.</t>
  </si>
  <si>
    <t>FML190220DX8</t>
  </si>
  <si>
    <t>Fundación María de la Luz Alamán para la Educación de Niños y Niñas, I.A.P.</t>
  </si>
  <si>
    <t>FML910816RM1</t>
  </si>
  <si>
    <t>Fundación México-Libanesa, A.C.</t>
  </si>
  <si>
    <t>FMM020116RM7</t>
  </si>
  <si>
    <t>Fundación Michou y Mau, Delegación Chihuahua, A.C.</t>
  </si>
  <si>
    <t>FMM040630M63</t>
  </si>
  <si>
    <t>Fundación Manpower México, A.C.</t>
  </si>
  <si>
    <t>FMM0409102I9</t>
  </si>
  <si>
    <t>Fundación Metlife México, A.C.</t>
  </si>
  <si>
    <t>FMM050524673</t>
  </si>
  <si>
    <t>Festival de Música Miguel Bernal Jiménez, A.C.</t>
  </si>
  <si>
    <t>FMM070919MA4</t>
  </si>
  <si>
    <t>Fundación Misión Mateo, A.C.</t>
  </si>
  <si>
    <t>FMM9208042X6</t>
  </si>
  <si>
    <t>Fundación Mexicana de Medicina Paliativa y Alivio del Dolor en Cáncer, A.C.</t>
  </si>
  <si>
    <t>FMM960604F71</t>
  </si>
  <si>
    <t>Fondo Mario Molina para Ciencias Ambientales, A.C.</t>
  </si>
  <si>
    <t>FMM9804231L5</t>
  </si>
  <si>
    <t>Fundación Michou y Mau, I.A.P.</t>
  </si>
  <si>
    <t>FMN010625J28</t>
  </si>
  <si>
    <t>Fundación Mexicana para Niñas y Niños con Inmunodeficiencias Primarias, A.C.</t>
  </si>
  <si>
    <t>FMN020201R64</t>
  </si>
  <si>
    <t>Fundación Mujeres y Niños de México, A.C.</t>
  </si>
  <si>
    <t>FMN070524GY1</t>
  </si>
  <si>
    <t>Fundación Mexicana de Neurología Pediátrica Ángel, A.C.</t>
  </si>
  <si>
    <t>FMN0804169C8</t>
  </si>
  <si>
    <t>Fundación Metro Net, A.C.</t>
  </si>
  <si>
    <t>FMN990701H70</t>
  </si>
  <si>
    <t>Fundación Montepío del Norte, I.A.P.</t>
  </si>
  <si>
    <t>FMO051012U70</t>
  </si>
  <si>
    <t>Fundación M.V.R. OEM, A.C.</t>
  </si>
  <si>
    <t>FMO0703267P8</t>
  </si>
  <si>
    <t>Fundación en Movimiento, A.C.</t>
  </si>
  <si>
    <t>FMO920813285</t>
  </si>
  <si>
    <t>Fundación Maldonado Olvera, A.C.</t>
  </si>
  <si>
    <t>FMO970816M32</t>
  </si>
  <si>
    <t>Familia en Movimiento, A.C.</t>
  </si>
  <si>
    <t>FMP170702L95</t>
  </si>
  <si>
    <t>Fundación Mier y Pesado, I.A.P.</t>
  </si>
  <si>
    <t>FMP840215LJ3</t>
  </si>
  <si>
    <t>Fundación Mexicana para la Planeación Familiar, A.C.</t>
  </si>
  <si>
    <t>FMR030806L94</t>
  </si>
  <si>
    <t>Fundación Magdalena Ruiz de Del Valle, I.A.P.</t>
  </si>
  <si>
    <t>FMR040806IY8</t>
  </si>
  <si>
    <t>Fundación Mexicana del Riñón, A.C.</t>
  </si>
  <si>
    <t>FMR940223MD8</t>
  </si>
  <si>
    <t>Fundación Mexicana Regalo de Vida, A.C.</t>
  </si>
  <si>
    <t>FMR9603115Y6</t>
  </si>
  <si>
    <t>Fundación Misericordia de Reynosa, A.C.</t>
  </si>
  <si>
    <t>FMR980527MU5</t>
  </si>
  <si>
    <t>Fundación Mexicana de Reintegración Social (REINTEGRA), A.C.</t>
  </si>
  <si>
    <t>FMS040302FQ3</t>
  </si>
  <si>
    <t>Fundación Monte Sión, A.C.</t>
  </si>
  <si>
    <t>FMS5410186J5</t>
  </si>
  <si>
    <t>Fundación Mary Street Jenkins, I.B.P.</t>
  </si>
  <si>
    <t>FMS6803201S8</t>
  </si>
  <si>
    <t>Fundación Martínez Sada, I.B.P.</t>
  </si>
  <si>
    <t>FMS8506228M3</t>
  </si>
  <si>
    <t>Fundación Mexicana para la Salud, A.C.</t>
  </si>
  <si>
    <t>FMS8612228K5</t>
  </si>
  <si>
    <t>Fundación Miguel Sánchez del Río, A.C.</t>
  </si>
  <si>
    <t>FMS870701PX5</t>
  </si>
  <si>
    <t>Fundación Maldonado Sáenz, A.C.</t>
  </si>
  <si>
    <t>FMS920709E25</t>
  </si>
  <si>
    <t>Fundación Mexicana para la Salud, Capítulo Jalisciense, A.C.</t>
  </si>
  <si>
    <t>FMS930126KN8</t>
  </si>
  <si>
    <t>Fundación Margarita Sahagún de Montaño, A.C.</t>
  </si>
  <si>
    <t>FMS9312226I8</t>
  </si>
  <si>
    <t>Fundación Médica San Lucas, A.C.</t>
  </si>
  <si>
    <t>FMS940415IBA</t>
  </si>
  <si>
    <t>Fundación María Soledad Prado Aguilar, A.C.</t>
  </si>
  <si>
    <t>FMS941103P85</t>
  </si>
  <si>
    <t>Fundación Mexicana para la Salud Capítulo Peninsular, A.C.</t>
  </si>
  <si>
    <t>FMS990421E63</t>
  </si>
  <si>
    <t>Fundación Mexicana para la Salud Hepática, A.C.</t>
  </si>
  <si>
    <t>FMT000207H71</t>
  </si>
  <si>
    <t>Fundación Mexicana Tato para la Investigación y Tratamiento del Autismo y Otros Trastornos del Desarrollo, I.A.P.</t>
  </si>
  <si>
    <t>FMT000404QR6</t>
  </si>
  <si>
    <t>Fundación Monte Tabor, I.A.P.</t>
  </si>
  <si>
    <t>FMT030516EL5</t>
  </si>
  <si>
    <t>Fundación Mexiquense de Trasplantes (FUMET), I.A.P.</t>
  </si>
  <si>
    <t>FMT0704207Y2</t>
  </si>
  <si>
    <t>Fundación Makoi de Tiflotecnología, A.C.</t>
  </si>
  <si>
    <t>FMT070427HS0</t>
  </si>
  <si>
    <t>Fundación Miguel Torres México, A.C.</t>
  </si>
  <si>
    <t>FMT081104FS9</t>
  </si>
  <si>
    <t>Fundación Mexicana para la Transformación Humana, A.C.</t>
  </si>
  <si>
    <t>FMU000928K22</t>
  </si>
  <si>
    <t>Foro de Mujeres, A.C.</t>
  </si>
  <si>
    <t>FMU0910235B2</t>
  </si>
  <si>
    <t>Familia Mundial, A.B.P.</t>
  </si>
  <si>
    <t>FMU850118HY7</t>
  </si>
  <si>
    <t>Fundación Murrieta, A.C.</t>
  </si>
  <si>
    <t>FMU900920FB5</t>
  </si>
  <si>
    <t>Federación Mexicana de Universitarias, A.C.</t>
  </si>
  <si>
    <t>FMU940922RYA</t>
  </si>
  <si>
    <t>Fundación México Unido, A.C.</t>
  </si>
  <si>
    <t>FMU980428CC1</t>
  </si>
  <si>
    <t>Fundación Manos Unidas, A.C.</t>
  </si>
  <si>
    <t>FMY060315LR0</t>
  </si>
  <si>
    <t>Fundación Mayas de Yucatán, A.C.</t>
  </si>
  <si>
    <t>FNA090317198</t>
  </si>
  <si>
    <t>Fundación para Niños Autistas y otros Trastornos del Desarrollo, I.A.P.</t>
  </si>
  <si>
    <t>FNB020530U18</t>
  </si>
  <si>
    <t>Fomento Nacional de Becas para México y el Extranjero, A.C.</t>
  </si>
  <si>
    <t>FNB080404PZ9</t>
  </si>
  <si>
    <t>Familia y Niños Buckner México, A.C.</t>
  </si>
  <si>
    <t>FNC000802QP9</t>
  </si>
  <si>
    <t>Fundación Nacional para la Conservación del Hábitat Boscoso de la Mariposa Monarca, A.C.</t>
  </si>
  <si>
    <t>FNC000925PK7</t>
  </si>
  <si>
    <t>Fundación Nitrógeno de Cantarell para el Desarrollo Comunitario, A.C.</t>
  </si>
  <si>
    <t>FNC090728LQ2</t>
  </si>
  <si>
    <t>Fundación Nace Corazón, A.C.</t>
  </si>
  <si>
    <t>FNC920331ET6</t>
  </si>
  <si>
    <t>Fundación para los Niños de las Californias/Hospital Infantil de las Californias, I.B.P.</t>
  </si>
  <si>
    <t>FND0609084P1</t>
  </si>
  <si>
    <t>Fundación Nacional de Defensa de Salud de los Mexicanos, A.C.</t>
  </si>
  <si>
    <t>FND08090896A</t>
  </si>
  <si>
    <t>Fundación de Neurociencias para el Desarrollo Integral del Individuo, A.C.</t>
  </si>
  <si>
    <t>FND940701NY6</t>
  </si>
  <si>
    <t>Fideicomiso por los Niños de México, Todos en Santander Serfin F/321241. Banco Santander Mexicano, S.A.</t>
  </si>
  <si>
    <t>FNE020625CP8</t>
  </si>
  <si>
    <t>Fundación Nacional para el Estudio y Tratamiento de las Adicciones, A.C.</t>
  </si>
  <si>
    <t>FNE0207027YA</t>
  </si>
  <si>
    <t>Fundación Niños de Eugenia, A.C.</t>
  </si>
  <si>
    <t>FNE080708SI5</t>
  </si>
  <si>
    <t>Fundación Nextel, A.C.</t>
  </si>
  <si>
    <t>FNE970429BL6</t>
  </si>
  <si>
    <t>Fundación Nemi, A.C.</t>
  </si>
  <si>
    <t>FNF0401285K0</t>
  </si>
  <si>
    <t>Fundación Nutriendo para el Futuro, A.C.</t>
  </si>
  <si>
    <t>FNF970407G40</t>
  </si>
  <si>
    <t>Fundación con los Niños y Familias del Campo, I.A.P.</t>
  </si>
  <si>
    <t>FNG8105208G4</t>
  </si>
  <si>
    <t>Fundación Nicolás García de San Vicente.</t>
  </si>
  <si>
    <t>FNI080508PX9</t>
  </si>
  <si>
    <t>Fundación Nemi Iztli, A.C.</t>
  </si>
  <si>
    <t>FNI410908EZ4</t>
  </si>
  <si>
    <t>A Favor del Niño, I.A.P.</t>
  </si>
  <si>
    <t>FNI9101222B8</t>
  </si>
  <si>
    <t>Fundación por Nosotros, I.A.P.</t>
  </si>
  <si>
    <t>FNI990312998</t>
  </si>
  <si>
    <t>Fundación Nice, A.C.</t>
  </si>
  <si>
    <t>FNM071115F62</t>
  </si>
  <si>
    <t>Fundación para Nosotras las Mujeres, A.C.</t>
  </si>
  <si>
    <t>FNM080131327</t>
  </si>
  <si>
    <t>Fundación Nacional de Mujeres por la Salud Comunitaria, A.C.</t>
  </si>
  <si>
    <t>FNN890620PFA</t>
  </si>
  <si>
    <t>Fundación Nuestros Niños Ahora, I.A.P.</t>
  </si>
  <si>
    <t>FNO010921Q69</t>
  </si>
  <si>
    <t xml:space="preserve">Fundación Nonantzin, A.C. </t>
  </si>
  <si>
    <t>FNS931010A53</t>
  </si>
  <si>
    <t>Fundación Nazario S. Ortiz Garza, A.C.</t>
  </si>
  <si>
    <t>FNT001116SX8</t>
  </si>
  <si>
    <t>Fundación Nacional de Trasplantes, A.C.</t>
  </si>
  <si>
    <t>FNT050701A28</t>
  </si>
  <si>
    <t>Fundación Naturista Tradicional, A.C.</t>
  </si>
  <si>
    <t>FNT060316M27</t>
  </si>
  <si>
    <t>Fundación Nahua Totonaca, A.C.</t>
  </si>
  <si>
    <t>FNV010713NP8</t>
  </si>
  <si>
    <t>Fundación Nutrición y Vida, A.C.</t>
  </si>
  <si>
    <t>FNV030303R70</t>
  </si>
  <si>
    <t>Fundación Niños por la Vida, I.A.P.</t>
  </si>
  <si>
    <t>FNX021015MZ1</t>
  </si>
  <si>
    <t>Fundación Nicolás Xacur Slaimen, A.C.</t>
  </si>
  <si>
    <t>FOA980417HK2</t>
  </si>
  <si>
    <t>Fundación Oasis, A.C.</t>
  </si>
  <si>
    <t>FOE060814C89</t>
  </si>
  <si>
    <t>Fundación Oaxaqueña de Equinoterapia, A.C.</t>
  </si>
  <si>
    <t>FOE071017UG1</t>
  </si>
  <si>
    <t>Fundación Oportunidades Educativas, A.C.</t>
  </si>
  <si>
    <t>FOF0812109D5</t>
  </si>
  <si>
    <t>Fundación Ofem, A.C.</t>
  </si>
  <si>
    <t>FOH950620U33</t>
  </si>
  <si>
    <t>Fundación de Orientación Holística, A.C.</t>
  </si>
  <si>
    <t>FOI070316FA3</t>
  </si>
  <si>
    <t>Fundación del Órgano Intenacional de los Derechos Humanos, A.C.</t>
  </si>
  <si>
    <t>FOM0809297H0</t>
  </si>
  <si>
    <t>Fundación Omnilife, A.C.</t>
  </si>
  <si>
    <t>FOM901227HU1</t>
  </si>
  <si>
    <t>Fideicomiso núm. 11491-8 Desayunos Infantiles. Banco Nacional de México, S.A.</t>
  </si>
  <si>
    <t>FOM920608MJ5</t>
  </si>
  <si>
    <t>Fundación Obdulia Montes de Molina, I.A.P.</t>
  </si>
  <si>
    <t>FON030729UK8</t>
  </si>
  <si>
    <t>FONABEC, A.C.</t>
  </si>
  <si>
    <t>FON890728AB6</t>
  </si>
  <si>
    <t>Fonocultura, A.C.</t>
  </si>
  <si>
    <t>FOO940215CT9</t>
  </si>
  <si>
    <t>Fundación Oftalmológica de Occidente, A.C.</t>
  </si>
  <si>
    <t>FOR8910316Q5</t>
  </si>
  <si>
    <t>Fundación Olga y Rufino Tamayo, A.C.</t>
  </si>
  <si>
    <t>FOS6601153C5</t>
  </si>
  <si>
    <t>Fomento de Obras Sociales y de Caridad, A.C.</t>
  </si>
  <si>
    <t>FOS921022PR3</t>
  </si>
  <si>
    <t>Fundación de Obras Sociales de San Vicente, I.A.P.</t>
  </si>
  <si>
    <t>FOT070830PT3</t>
  </si>
  <si>
    <t>Fundación Olympus Tours, A.C.</t>
  </si>
  <si>
    <t>FOV021017DU6</t>
  </si>
  <si>
    <t>Fundación de Ojos Vidaurri, A.C.</t>
  </si>
  <si>
    <t>FPA010416UD5</t>
  </si>
  <si>
    <t>Fundación Pro Academia Mexicana de la Lengua, A.C.</t>
  </si>
  <si>
    <t>FPA020308962</t>
  </si>
  <si>
    <t>Fundación el Pueblito de los Abuelos, I.A.P.</t>
  </si>
  <si>
    <t>FPA050713TW7</t>
  </si>
  <si>
    <t>Fundación Pro-Ayuda del Municipio de Uruapan, I.A.P.</t>
  </si>
  <si>
    <t>FPA0607056G3</t>
  </si>
  <si>
    <t>Fundación Padi, A.C.</t>
  </si>
  <si>
    <t>FPA0710245C2</t>
  </si>
  <si>
    <t>Fundación Passamonte</t>
  </si>
  <si>
    <t>FPA7406258S8</t>
  </si>
  <si>
    <t>Fundación de Protección y Asistencia para Ancianas Desvalidas, I.A.P.</t>
  </si>
  <si>
    <t>FPA9006281V3</t>
  </si>
  <si>
    <t>Fundación Pro-Ayuda Zapopan, A.C.</t>
  </si>
  <si>
    <t>FPA9009071G9</t>
  </si>
  <si>
    <t>Fundación Promotora de Ayuda al Indígena, I.A.P.</t>
  </si>
  <si>
    <t>FPA910304RW0</t>
  </si>
  <si>
    <t>Fundación Padre Adolfo Kolping, A.C.</t>
  </si>
  <si>
    <t>FPA910924I81</t>
  </si>
  <si>
    <t>Fundación Padre Angel Vasconcelos, A.C.</t>
  </si>
  <si>
    <t>FPA920320390</t>
  </si>
  <si>
    <t>Fundación Parlas, I.A.P.</t>
  </si>
  <si>
    <t>FPA931118A94</t>
  </si>
  <si>
    <t>Fundación Patria para la Asistencia Social, I.A.P.</t>
  </si>
  <si>
    <t>FPA940107MP8</t>
  </si>
  <si>
    <t>Fundación Pro-Ayuda a la Mujer Maltratada, A.C.</t>
  </si>
  <si>
    <t>FPA940217U27</t>
  </si>
  <si>
    <t>La Familia de Paco, A.C.</t>
  </si>
  <si>
    <t>FPA950719CQ1</t>
  </si>
  <si>
    <t>Fundación para la Promoción del Altruismo, I.A.P.</t>
  </si>
  <si>
    <t>FPB060209HJ1</t>
  </si>
  <si>
    <t>Fundación Pierre Bremond, A.C.</t>
  </si>
  <si>
    <t>FPB8309305L8</t>
  </si>
  <si>
    <t>Fundación Pro Bienestar al Anciano, A.C.</t>
  </si>
  <si>
    <t>FPB8612166G1</t>
  </si>
  <si>
    <t>Fondo Patrimonial en Beneficio de El Colegio de México, A.C.</t>
  </si>
  <si>
    <t>FPB920507BJ4</t>
  </si>
  <si>
    <t>Fideicomiso Pro-Bosque de Chapultepec. Banco Inbursa, S.A.</t>
  </si>
  <si>
    <t>FPC000217C90</t>
  </si>
  <si>
    <t>Fondo Pro-Cuenca Valle de Bravo, A.C.</t>
  </si>
  <si>
    <t>FPD040217UN5</t>
  </si>
  <si>
    <t>Fundación Prensa y Democracia México, A.C.</t>
  </si>
  <si>
    <t>FPE0207017N5</t>
  </si>
  <si>
    <t>Fundación Pro Empleo Productivo de Xalapa, A.C.</t>
  </si>
  <si>
    <t>FPE021004LN8</t>
  </si>
  <si>
    <t>Fundación Pedro y Elena Hernández, A.C.</t>
  </si>
  <si>
    <t>FPE0401093Y3</t>
  </si>
  <si>
    <t>Fundación Peremar, A.C.</t>
  </si>
  <si>
    <t>FPE051004EV9</t>
  </si>
  <si>
    <t>Fundación Pepe, A.C.</t>
  </si>
  <si>
    <t>FPE0710047H0</t>
  </si>
  <si>
    <t>Fundación Pelopidas, I.A.P.</t>
  </si>
  <si>
    <t>FPE081202KW5</t>
  </si>
  <si>
    <t>Fundación Proacceso Eco, A.C.</t>
  </si>
  <si>
    <t>FPE881118LY2</t>
  </si>
  <si>
    <t>Fundación Patronato de Escuela de Extensión Agustín Anfonssi, I.A.P.</t>
  </si>
  <si>
    <t>FPE950103928</t>
  </si>
  <si>
    <t>Fundación Pro Empleo Productivo, A.C.</t>
  </si>
  <si>
    <t>FPE981005CM3</t>
  </si>
  <si>
    <t>Fundación Plan Estratégico de Mérida, A.C.</t>
  </si>
  <si>
    <t>FPF070619QR8</t>
  </si>
  <si>
    <t>Fundación Paso Firme Milenio, A.C.</t>
  </si>
  <si>
    <t>FPG0710183N3</t>
  </si>
  <si>
    <t>Fundación Pediátrica Guanajuatense, A.C.</t>
  </si>
  <si>
    <t>FPH0104205U7</t>
  </si>
  <si>
    <t>Fundación por Puebla Horizonte 2000, A.C.</t>
  </si>
  <si>
    <t>FPH911128E22</t>
  </si>
  <si>
    <t>Fundación para la Promoción Humana, I.A.P.</t>
  </si>
  <si>
    <t>FPI030822GK4</t>
  </si>
  <si>
    <t>Fundación de Profesionistas Indígenas, A.C.</t>
  </si>
  <si>
    <t>FPI060228BX1</t>
  </si>
  <si>
    <t>Fideicomiso del Patronato del INMEGEN en Beneficio del INMEGEN F/2000765</t>
  </si>
  <si>
    <t>FPI9703112NA</t>
  </si>
  <si>
    <t>Fundación El Peñón, I.A.P.</t>
  </si>
  <si>
    <t>FPJ651220PE9</t>
  </si>
  <si>
    <t>Formación y Protección de la Joven, A.C.</t>
  </si>
  <si>
    <t>FPL080528VAA</t>
  </si>
  <si>
    <t>Fundación en Pantalla “Las Manos de Dios”, A.C.</t>
  </si>
  <si>
    <t>FPM021016D23</t>
  </si>
  <si>
    <t>Fundación de Profesionales de México, I.A.P.</t>
  </si>
  <si>
    <t>FPM021113490</t>
  </si>
  <si>
    <t>Familias con Propósitos en México, A.C.</t>
  </si>
  <si>
    <t>FPM030826P10</t>
  </si>
  <si>
    <t>Fundación Pro Museo Nacional de Historia, A.C.</t>
  </si>
  <si>
    <t>FPM061115524</t>
  </si>
  <si>
    <t>Fundación Paralife México, A.C.</t>
  </si>
  <si>
    <t>FPM070316UB1</t>
  </si>
  <si>
    <t>Fundación Pedro Meyer, A.C.</t>
  </si>
  <si>
    <t>FPM071219IG6</t>
  </si>
  <si>
    <t>Fundación Punta de Mita, A.C.</t>
  </si>
  <si>
    <t>FPM080724RF6</t>
  </si>
  <si>
    <t>Fundación Paraíso Monarca Sólo por Ayudar, I.A.P.</t>
  </si>
  <si>
    <t>FPM960906EDA</t>
  </si>
  <si>
    <t>Formación y Protección de la Mujer y el Menor, A.C.</t>
  </si>
  <si>
    <t>FPN0606198M5</t>
  </si>
  <si>
    <t>Fundación Premio Nacional de Tecnología, A.C.</t>
  </si>
  <si>
    <t>FPN870520TZ0</t>
  </si>
  <si>
    <t>Fondo para Niños de México, A.C.</t>
  </si>
  <si>
    <t>FPN9005238Y4</t>
  </si>
  <si>
    <t>Fundación Pro Niño Leones, A.C.</t>
  </si>
  <si>
    <t>FPN901211FJ6</t>
  </si>
  <si>
    <t>Fundación para la Protección de la Niñez, I.A.P.</t>
  </si>
  <si>
    <t>FPN930630RA4</t>
  </si>
  <si>
    <t>Fundación Pro Niños de la Calle, I.A.P.</t>
  </si>
  <si>
    <t>FPN960502B41</t>
  </si>
  <si>
    <t>Fundación Pro-Niñez Mexicana, I.A.P.</t>
  </si>
  <si>
    <t>FPO041201LEA</t>
  </si>
  <si>
    <t>Fundación Posadas, A.C.</t>
  </si>
  <si>
    <t>FPO960828SY0</t>
  </si>
  <si>
    <t>Fundación Politécnico, A.C.</t>
  </si>
  <si>
    <t>FPO9805252E5</t>
  </si>
  <si>
    <t>Fundación Porvenir, A.C.</t>
  </si>
  <si>
    <t>FPP020807HM3</t>
  </si>
  <si>
    <t>Fundación Pro Paciente Reumático, A.C.</t>
  </si>
  <si>
    <t>FPP021015H54</t>
  </si>
  <si>
    <t>Fundación Proempleo Productivo Estado de México, A.C.</t>
  </si>
  <si>
    <t>FPP040728RCA</t>
  </si>
  <si>
    <t>Fundación Paso a Paso, A.C.</t>
  </si>
  <si>
    <t>FPP050107HQ0</t>
  </si>
  <si>
    <t>Fundación Proempleo Productivo Guadalajara, A.C.</t>
  </si>
  <si>
    <t>FPP0908149W0</t>
  </si>
  <si>
    <t>Fundación Padre Pío y Madre Teresa, I.A.P.</t>
  </si>
  <si>
    <t>FPP091013US9</t>
  </si>
  <si>
    <t>Fundación Posada del Poeta Rubén Bonifaz Nuño, A.C.</t>
  </si>
  <si>
    <t>FPP780613J24</t>
  </si>
  <si>
    <t>Fundación Protectora de Puebla Aurora Marín de Taboada.</t>
  </si>
  <si>
    <t>FPP9607233R9</t>
  </si>
  <si>
    <t>Fundación Produce Puebla, A.C.</t>
  </si>
  <si>
    <t>FPP980803880</t>
  </si>
  <si>
    <t>Fondo Patrimonio Pro-Mejoramiento de la Operación Aduanera del Aeropuerto Internacional General Mariano Escobedo, A.C.</t>
  </si>
  <si>
    <t>FPR020515FY6</t>
  </si>
  <si>
    <t>Fundación Padre Roberto Infante, A.C.</t>
  </si>
  <si>
    <t>FPR020830NN9</t>
  </si>
  <si>
    <t>Fundación Proser, I.A.P.</t>
  </si>
  <si>
    <t>FPR031118261</t>
  </si>
  <si>
    <t>Fundación Palace Resorts, A.C.</t>
  </si>
  <si>
    <t>FPR0403195M9</t>
  </si>
  <si>
    <t>Fundación Pro-Mixteca, A.C.</t>
  </si>
  <si>
    <t>FPR0406213W2</t>
  </si>
  <si>
    <t>Fundación Placido Reitmeier O.S.B., A.C.</t>
  </si>
  <si>
    <t>FPR061023QP4</t>
  </si>
  <si>
    <t>Fundación Prosovol, A.C.</t>
  </si>
  <si>
    <t>FPR830620ID3</t>
  </si>
  <si>
    <t>Fundación Pro Vista, A.C.</t>
  </si>
  <si>
    <t>FPS0002118T0</t>
  </si>
  <si>
    <t>Fundación Pedro Sarquis Merrewe, A.C.</t>
  </si>
  <si>
    <t>FPS060118VE0</t>
  </si>
  <si>
    <t>Fundación Pro Salud Mental, A.C.</t>
  </si>
  <si>
    <t>FPS290722FD5</t>
  </si>
  <si>
    <t>Fondo Privado de Socorros José María Olloqui, I.A.P.</t>
  </si>
  <si>
    <t>FPS8110302Z2</t>
  </si>
  <si>
    <t>Fundación Patricio Sanz, I.A.P.</t>
  </si>
  <si>
    <t>FPS870907FW4</t>
  </si>
  <si>
    <t>Fundación San Camilo, A.C.</t>
  </si>
  <si>
    <t>FPS891214CC4</t>
  </si>
  <si>
    <t>Fundación Pro Síndrome de Down de Cancún, A.C.</t>
  </si>
  <si>
    <t>FPS9106205Z4</t>
  </si>
  <si>
    <t>Fomento Prevocacional Severiano Martínez, A.B.P.</t>
  </si>
  <si>
    <t>FPS960210S63</t>
  </si>
  <si>
    <t>Fundación Produce Sinaloa, A.C.</t>
  </si>
  <si>
    <t>FPS960705TI8</t>
  </si>
  <si>
    <t>Fundación Produce de San Luis Potosí, A.C.</t>
  </si>
  <si>
    <t>FPT090825NT3</t>
  </si>
  <si>
    <t>Fundación Per Te México, A.C.</t>
  </si>
  <si>
    <t>FPU7711298A6</t>
  </si>
  <si>
    <t>Fundación La Puerta, A.C.</t>
  </si>
  <si>
    <t>FPV970131VE9</t>
  </si>
  <si>
    <t>Fundación Pro-Vialidad y Transporte Mayor Alfredo Medina Guerra.</t>
  </si>
  <si>
    <t>FPY890601TSA</t>
  </si>
  <si>
    <t>Fundación Progreso Yucatán, A.C.</t>
  </si>
  <si>
    <t>FPZ0304249X9</t>
  </si>
  <si>
    <t>Fundación Pro Zona Mazahua, I.A.P.</t>
  </si>
  <si>
    <t>FPZ051220P41</t>
  </si>
  <si>
    <t>Fundación Pedro Zaragoza Vizcarra, A.C.</t>
  </si>
  <si>
    <t>FPZ960712SI3</t>
  </si>
  <si>
    <t>Fundación Produce Zacatecas, A.C.</t>
  </si>
  <si>
    <t>FQA0203059A7</t>
  </si>
  <si>
    <t>Fundación Q-AKO, A.C.</t>
  </si>
  <si>
    <t>FQB020308CG8</t>
  </si>
  <si>
    <t>Fundación Queretana Bebé Avance, A.C.</t>
  </si>
  <si>
    <t>FQB040617MK1</t>
  </si>
  <si>
    <t>Fundación Quiero Bajar de Peso, A.C.</t>
  </si>
  <si>
    <t>FQD7605044P0</t>
  </si>
  <si>
    <t>Fundación Queretana para el Desarrollo Rural, A.C.</t>
  </si>
  <si>
    <t>FQS050218R33</t>
  </si>
  <si>
    <t>Fundación Querer Ser, A.C.</t>
  </si>
  <si>
    <t>FQU060525F33</t>
  </si>
  <si>
    <t>Fundación Questro, A.C.</t>
  </si>
  <si>
    <t>FQV040823QV4</t>
  </si>
  <si>
    <t>Fundación Querer Vivir, A.C.</t>
  </si>
  <si>
    <t>FRA0010193Y3</t>
  </si>
  <si>
    <t>Fransac, A.C.</t>
  </si>
  <si>
    <t>FRA0208126W2</t>
  </si>
  <si>
    <t>Fundación René Avilés Fabila, A.C.</t>
  </si>
  <si>
    <t>FRA050426FQA</t>
  </si>
  <si>
    <t>Fundación Redes de Amor, A.C.</t>
  </si>
  <si>
    <t>FRA0505091D6</t>
  </si>
  <si>
    <t>Fundación Respeto Animal, A.C.</t>
  </si>
  <si>
    <t>FRA080325PJ1</t>
  </si>
  <si>
    <t>Fundación Rebecca de Alba, A.C.</t>
  </si>
  <si>
    <t>FRA8808135A4</t>
  </si>
  <si>
    <t>Fratesa, A.C.</t>
  </si>
  <si>
    <t>FRA9705052I0</t>
  </si>
  <si>
    <t>Fraterna, I.A.P.</t>
  </si>
  <si>
    <t>FRA970911FJ1</t>
  </si>
  <si>
    <t>Fundación Renacimiento de Apoyo a la Infancia que Labora, Estudia y Supera, I.A.P.</t>
  </si>
  <si>
    <t>FRA9901193J4</t>
  </si>
  <si>
    <t>Fondo Rotario de Asistencia Social y Educativa, I.A.P.</t>
  </si>
  <si>
    <t>FRA991109GT7</t>
  </si>
  <si>
    <t>Fundación Ricardo Andrés y José A. Chapa González, A.C.</t>
  </si>
  <si>
    <t>FRB071010245</t>
  </si>
  <si>
    <t>Fundación Ramón Beteta Quintana, A.C.</t>
  </si>
  <si>
    <t>FRB660427QI4</t>
  </si>
  <si>
    <t>Fundación Raymond Bell, I.A.P.</t>
  </si>
  <si>
    <t>FRB8704205J4</t>
  </si>
  <si>
    <t>Fundación Robert Brady, A.C.</t>
  </si>
  <si>
    <t>FRC030811EP1</t>
  </si>
  <si>
    <t>Fundación Rosaura Cruz, A.C.</t>
  </si>
  <si>
    <t>FRC051010JQ2</t>
  </si>
  <si>
    <t>Fundación Reneé Chauffray, I.A.P.</t>
  </si>
  <si>
    <t>FRC950615EJ2</t>
  </si>
  <si>
    <t xml:space="preserve">Fundación Rosario Campos de Fernández. </t>
  </si>
  <si>
    <t>FRE010326BM8</t>
  </si>
  <si>
    <t>Fundación Renacer, I.A.P.</t>
  </si>
  <si>
    <t>FRE040517VB9</t>
  </si>
  <si>
    <t>Fundación Renace, I.A.P.</t>
  </si>
  <si>
    <t>FRE970319MZ9</t>
  </si>
  <si>
    <t>Fundación Realidad, A.C.</t>
  </si>
  <si>
    <t>FRH010917130</t>
  </si>
  <si>
    <t>Fundación Rotaria Hermosillo del Desierto, I.A.P.</t>
  </si>
  <si>
    <t>FRI0605153L6</t>
  </si>
  <si>
    <t>Fundación Rincón, A.C.</t>
  </si>
  <si>
    <t>FRI070201CM8</t>
  </si>
  <si>
    <t>Frente Ricmar, A.C.</t>
  </si>
  <si>
    <t>FRI660531LT7</t>
  </si>
  <si>
    <t>Fundación Río, I.B.P.</t>
  </si>
  <si>
    <t>FRI960422UV8</t>
  </si>
  <si>
    <t>Fundación Rougier, I.A.P.</t>
  </si>
  <si>
    <t>FRI981116A41</t>
  </si>
  <si>
    <t>Fundación de Rehabilitación Infantil Teletón, A.C.</t>
  </si>
  <si>
    <t>FRL091016B43</t>
  </si>
  <si>
    <t>Fundación Reyes Leo, A.C.</t>
  </si>
  <si>
    <t>FRL851216DU1</t>
  </si>
  <si>
    <t>Fundación Rotaria de La Laguna, A.C.</t>
  </si>
  <si>
    <t>FRM030911JI6</t>
  </si>
  <si>
    <t>Fundación Rafael Montejano y Aguiñaga, A.C.</t>
  </si>
  <si>
    <t>FRM581216AQ0</t>
  </si>
  <si>
    <t>Fundación Rodrigo Montes de Oca, I.A.P.</t>
  </si>
  <si>
    <t>FRM941011MR1</t>
  </si>
  <si>
    <t>Fundación Rigoberta Menchú Tum, I.A.P.</t>
  </si>
  <si>
    <t>FRN890918FM6</t>
  </si>
  <si>
    <t>Fundación Rotaria de Nuevo Laredo, A.C.</t>
  </si>
  <si>
    <t>FRO040423MG2</t>
  </si>
  <si>
    <t>Fundación Roche, A.C.</t>
  </si>
  <si>
    <t>FRP080729IQ7</t>
  </si>
  <si>
    <t>Fundación Rotaria Paraíso, A.C.</t>
  </si>
  <si>
    <t>FRP881025766</t>
  </si>
  <si>
    <t>Fundación Rodolfo Padilla Padilla, A.C.</t>
  </si>
  <si>
    <t>FRP881103S83</t>
  </si>
  <si>
    <t>Fundación Roberto Pla Inchausti, I.A.P.</t>
  </si>
  <si>
    <t>FRP9811231U0</t>
  </si>
  <si>
    <t>Fundación Rodolfo Perdomo Calatayud, A.C.</t>
  </si>
  <si>
    <t>FRR000511CR6</t>
  </si>
  <si>
    <t>Fundación Roberto Ruiz Obregón, A.C.</t>
  </si>
  <si>
    <t>FRR030603N90</t>
  </si>
  <si>
    <t>Fundación Royal Resorts, A.C.</t>
  </si>
  <si>
    <t>FRR031128M11</t>
  </si>
  <si>
    <t>Fideicomiso para la Restauración y Rehabilitación del Primer y Segundo Claustro del Museo de Arte del Estado, El Antiguo Oratorio de San Felipe de Neri.</t>
  </si>
  <si>
    <t>FRS030113QS7</t>
  </si>
  <si>
    <t>Familia y Responsabilidad Social, A.C.</t>
  </si>
  <si>
    <t>FRS050217U12</t>
  </si>
  <si>
    <t>En Familia Rompamos el Silencio, A.C.</t>
  </si>
  <si>
    <t>FRS090418DR9</t>
  </si>
  <si>
    <t>Fundación Redes Solidaridad Comunitaria, I.A.P.</t>
  </si>
  <si>
    <t>FRS8910231X4</t>
  </si>
  <si>
    <t>Fundación de Reintegración Social del Estado de México, A.C.</t>
  </si>
  <si>
    <t>FRS900306NY8</t>
  </si>
  <si>
    <t>Fundación de Reintegración Social del Estado de Jalisco, A.C.</t>
  </si>
  <si>
    <t>FRU060630Q2A</t>
  </si>
  <si>
    <t>Fundación Renacimiento por una Nueva Vida, A.C.</t>
  </si>
  <si>
    <t>FRU0806035B2</t>
  </si>
  <si>
    <t>Fundación Regalemos una Sonrisa, A.C.</t>
  </si>
  <si>
    <t>FRV0505234F7</t>
  </si>
  <si>
    <t>Fundación Regala Vida, A.C.</t>
  </si>
  <si>
    <t>FSA0005105F6</t>
  </si>
  <si>
    <t>Fundación Salesiana, I.A.P.</t>
  </si>
  <si>
    <t>FSA001009R70</t>
  </si>
  <si>
    <t>Fundación Sólo por Ayudar, I.A.P.</t>
  </si>
  <si>
    <t>FSA001018T66</t>
  </si>
  <si>
    <t>Fundación Sabritas, A.C.</t>
  </si>
  <si>
    <t>FSA020712LB7</t>
  </si>
  <si>
    <t>Fundación Social de la Asociación de Maquiladoras y Exportadoras de Chihuahua, A.C.</t>
  </si>
  <si>
    <t>FSA021206889</t>
  </si>
  <si>
    <t>Fundación La Salle, A.C.</t>
  </si>
  <si>
    <t>FSA051130P14</t>
  </si>
  <si>
    <t>Fundación Salvemos el Agua, A.C.</t>
  </si>
  <si>
    <t>FSA070519J52</t>
  </si>
  <si>
    <t>Fundación Santos, A.C.</t>
  </si>
  <si>
    <t>FSA090416D93</t>
  </si>
  <si>
    <t>Fundación Satio, A.C.</t>
  </si>
  <si>
    <t>FSA230620VCA</t>
  </si>
  <si>
    <t>Fundación de Socorros Agustín González de Cosió, I.A.P.</t>
  </si>
  <si>
    <t>FSA86051626A</t>
  </si>
  <si>
    <t>Fundación Social Anáhuac, I.A.P.</t>
  </si>
  <si>
    <t>FSB0211285D8</t>
  </si>
  <si>
    <t>Fundación Simón Bolivar, A.C.</t>
  </si>
  <si>
    <t>FSB921216652</t>
  </si>
  <si>
    <t>Fomento Social Banamex, A.C.</t>
  </si>
  <si>
    <t>FSC021122Q71</t>
  </si>
  <si>
    <t>Fundación Salva a Chava, A.C.</t>
  </si>
  <si>
    <t>FSC050630UG4</t>
  </si>
  <si>
    <t>Fundación Samantha Carolina Quintero Armenta, I.A.P.</t>
  </si>
  <si>
    <t>FSC070613NE3</t>
  </si>
  <si>
    <t>Fundación Sertoma de la Ciudad de Monterrey, A.C.</t>
  </si>
  <si>
    <t>FSC9703046F1</t>
  </si>
  <si>
    <t>Fomento Social y Cultural, A.B.P.</t>
  </si>
  <si>
    <t>FSC991006SY0</t>
  </si>
  <si>
    <t>Fundación Sinfónico-Coral del Estado de México, A.C.</t>
  </si>
  <si>
    <t>FSE000218NU9</t>
  </si>
  <si>
    <t>Fundación San Esteban, A.C.</t>
  </si>
  <si>
    <t>FSE030813966</t>
  </si>
  <si>
    <t>Fundación Sesma, A.C.</t>
  </si>
  <si>
    <t>FSE030813J50</t>
  </si>
  <si>
    <t>Fundación Seres, A.C.</t>
  </si>
  <si>
    <t>FSE0403154Q4</t>
  </si>
  <si>
    <t>Fundación Sertull, A.C.</t>
  </si>
  <si>
    <t>FSE071016TW7</t>
  </si>
  <si>
    <t>Fundación SEK, A.C.</t>
  </si>
  <si>
    <t>FSE0805142H1</t>
  </si>
  <si>
    <t>Fundación Solo por Educar, A.C.</t>
  </si>
  <si>
    <t>FSE680608GR9</t>
  </si>
  <si>
    <t>Fray Servando, A.C.</t>
  </si>
  <si>
    <t>FSE971001LE5</t>
  </si>
  <si>
    <t>Fundación Sebastián, A.C.</t>
  </si>
  <si>
    <t>FSF0103155M3</t>
  </si>
  <si>
    <t>Fundación Salvemos la Familia, A.C.</t>
  </si>
  <si>
    <t>FSF060314S21</t>
  </si>
  <si>
    <t>Fundación Sonrisa Fiel, A.C.</t>
  </si>
  <si>
    <t>FSF9710139N0</t>
  </si>
  <si>
    <t>Fundación San Felipe de Jesús, I.A.P.</t>
  </si>
  <si>
    <t>FSG090603KI8</t>
  </si>
  <si>
    <t>Fundación San Gabriel para el Tratamiento de Adicciones, A.C.</t>
  </si>
  <si>
    <t>FSG7712283P5</t>
  </si>
  <si>
    <t>Fundación Santos y de la Garza Evia, I.B.P.</t>
  </si>
  <si>
    <t>FSH040604NR5</t>
  </si>
  <si>
    <t>Foro Shakespeare, A.C.</t>
  </si>
  <si>
    <t>FSH9601129J1</t>
  </si>
  <si>
    <t>Fundación Ser Humano Internacional, I.A.P.</t>
  </si>
  <si>
    <t>FSI010809K83</t>
  </si>
  <si>
    <t>Fundación SEE International, A.C.</t>
  </si>
  <si>
    <t>FSI050513NJA</t>
  </si>
  <si>
    <t>Fundación San Ignacio de Loyola, A.C.</t>
  </si>
  <si>
    <t>FSI980729PK7</t>
  </si>
  <si>
    <t>Fundación para el Servicio, I.A.P.</t>
  </si>
  <si>
    <t>FSI9911184RA</t>
  </si>
  <si>
    <t>Fundación Siqueiros, A.C.</t>
  </si>
  <si>
    <t>FSJ040712IX7</t>
  </si>
  <si>
    <t>Fundación San Juan de Dios México, A.C.</t>
  </si>
  <si>
    <t>FSJ960702GW0</t>
  </si>
  <si>
    <t>Fundación San José de Guadalupe de la Familia Vicentina, I.A.P.</t>
  </si>
  <si>
    <t>FSL040804MS9</t>
  </si>
  <si>
    <t>Fundación Sopita de Letras para  la Alimentación y Educación de las Niñas y Niños de México, I.A.P.</t>
  </si>
  <si>
    <t>FSL090506T53</t>
  </si>
  <si>
    <t>Fundación Santa Laura, A.C.</t>
  </si>
  <si>
    <t>FSL970331SZ6</t>
  </si>
  <si>
    <t>Fundación Santa Luisa de Marillac, I.A.P.</t>
  </si>
  <si>
    <t>FSM010313J5A</t>
  </si>
  <si>
    <t>Fundación Social Monte Pío, I.A.P.</t>
  </si>
  <si>
    <t>FSM010516432</t>
  </si>
  <si>
    <t>Fundación Santa Marta, A.C.</t>
  </si>
  <si>
    <t>FSM090206I53</t>
  </si>
  <si>
    <t>Fundación de la Salle, México, I.A.P.</t>
  </si>
  <si>
    <t>FSN9211061X4</t>
  </si>
  <si>
    <t>Fideicomiso para la Salud de los Niños Indígenas de México, A.C.</t>
  </si>
  <si>
    <t>FSO040603T91</t>
  </si>
  <si>
    <t>Fundación Soriana, A.C.</t>
  </si>
  <si>
    <t>FSO050215762</t>
  </si>
  <si>
    <t>Fundación Solidaria, A.C.</t>
  </si>
  <si>
    <t>FSP0411229R0</t>
  </si>
  <si>
    <t>Fundación de Supervivencia Planetaria Ecológica y Humana Seres Unidos, A.C.</t>
  </si>
  <si>
    <t>FSP9405261G0</t>
  </si>
  <si>
    <t>Fundación San Pablo, I.A.P.</t>
  </si>
  <si>
    <t>FSR080609389</t>
  </si>
  <si>
    <t>Fundación Santa Rosa, A.C.</t>
  </si>
  <si>
    <t>FSS910429CC7</t>
  </si>
  <si>
    <t>Fundación Salvador Sánchez Colín Cictamex, S.C.</t>
  </si>
  <si>
    <t>FSS9707029R0</t>
  </si>
  <si>
    <t>Fundación de Socorros Sara Ramírez de Tena, I.A.P.</t>
  </si>
  <si>
    <t>FST110123R18</t>
  </si>
  <si>
    <t>Fundación Señorita Trinidad Espinosa, I.A.P.</t>
  </si>
  <si>
    <t>FST790912M89</t>
  </si>
  <si>
    <t xml:space="preserve">Fundación Soledad Torres Acosta. </t>
  </si>
  <si>
    <t>FSU040301R29</t>
  </si>
  <si>
    <t>Fundación Sukarne, A.C.</t>
  </si>
  <si>
    <t>FSV050503J10</t>
  </si>
  <si>
    <t>Fundación Sin VIH-SIDA, A.C.</t>
  </si>
  <si>
    <t>FSV060317TY3</t>
  </si>
  <si>
    <t>Fundación Stella Vega, A.C.</t>
  </si>
  <si>
    <t>FSY040325KQ5</t>
  </si>
  <si>
    <t>Fundación por la Salud en Yucatán, A.C.</t>
  </si>
  <si>
    <t>FTA070629R82</t>
  </si>
  <si>
    <t>Fundación Todo por Amor y por la Salud, A.C.</t>
  </si>
  <si>
    <t>FTA7009157S8</t>
  </si>
  <si>
    <t>Fundación Tagle, I.A.P.</t>
  </si>
  <si>
    <t>FTA9709083R7</t>
  </si>
  <si>
    <t>Fundación TV Azteca, A.C.</t>
  </si>
  <si>
    <t>FTA980922AK8</t>
  </si>
  <si>
    <t>Fundación Tabgha, A.C.</t>
  </si>
  <si>
    <t>FTC0809024J0</t>
  </si>
  <si>
    <t>Fundación Todo por el Cine, A.C.</t>
  </si>
  <si>
    <t>FTE071203S47</t>
  </si>
  <si>
    <t>Fundación Todo es Posible, A.C.</t>
  </si>
  <si>
    <t>FTE7504014G3</t>
  </si>
  <si>
    <t>Fundación Televisa, A.C.</t>
  </si>
  <si>
    <t>FTE951227NS5</t>
  </si>
  <si>
    <t>Fundación Telmex, A.C.</t>
  </si>
  <si>
    <t>FTH9301081P5</t>
  </si>
  <si>
    <t>Fundación Técnica y Humanística de Tlaxcala, S.C.</t>
  </si>
  <si>
    <t>FTI030219AR8</t>
  </si>
  <si>
    <t>Fundación La Titería, A.C.</t>
  </si>
  <si>
    <t>FTI030715VC4</t>
  </si>
  <si>
    <t>Fundación Tino, I.A.P.</t>
  </si>
  <si>
    <t>FTI070320GV8</t>
  </si>
  <si>
    <t>Fundación Tito, I.A.P.</t>
  </si>
  <si>
    <t>FTI971104AY4</t>
  </si>
  <si>
    <t>Fundación Teletón, I.A.P.</t>
  </si>
  <si>
    <t>FTJ9211183T0</t>
  </si>
  <si>
    <t>Fundación Tarahumara José A. Llaguno, A.B.P.</t>
  </si>
  <si>
    <t>FTM031017F78</t>
  </si>
  <si>
    <t>Fundación Telefónica México, A.C.</t>
  </si>
  <si>
    <t>FTM050609PK0</t>
  </si>
  <si>
    <t>Fundación Tichi Muñoz, A.C.</t>
  </si>
  <si>
    <t>FTM070921H86</t>
  </si>
  <si>
    <t>Fundación de Transplante de Médula Osea en Niños y Adolescentes, A.C.</t>
  </si>
  <si>
    <t>FTM981104540</t>
  </si>
  <si>
    <t>Fundación Teletón México, A.C.</t>
  </si>
  <si>
    <t>FTN0704171Q6</t>
  </si>
  <si>
    <t>Fundación Tampico Norte, A.C.</t>
  </si>
  <si>
    <t>FTN0810094X0</t>
  </si>
  <si>
    <t>Fundación Tominaga Nakamoto, A.C.</t>
  </si>
  <si>
    <t>FTO6212199P2</t>
  </si>
  <si>
    <t>Fundación Tamariz Oropeza, I.B.P.</t>
  </si>
  <si>
    <t>FTO981106MK0</t>
  </si>
  <si>
    <t>Fundación Tony, A.C.</t>
  </si>
  <si>
    <t>FTP940125QC2</t>
  </si>
  <si>
    <t>Fundación Trebol de Puebla, A.C.</t>
  </si>
  <si>
    <t>FTR061127D42</t>
  </si>
  <si>
    <t>Fundación TRACSA, A.C.</t>
  </si>
  <si>
    <t>FTS070305LP6</t>
  </si>
  <si>
    <t>Fomento del Tejido Social de Ciudad Juárez, A.C.</t>
  </si>
  <si>
    <t>FTT9102266I5</t>
  </si>
  <si>
    <t>Fundación Treviño y Treviño Cavazos, I.B.P.</t>
  </si>
  <si>
    <t>FUA000215DJ5</t>
  </si>
  <si>
    <t>Fundación Universidad Autónoma de Nuevo León, A.C.</t>
  </si>
  <si>
    <t>FUA030919UZ0</t>
  </si>
  <si>
    <t>Fundación UABC, A.C.</t>
  </si>
  <si>
    <t>FUA0310202V8</t>
  </si>
  <si>
    <t>Fundación Universidad Autónoma del Estado de México, A.C.</t>
  </si>
  <si>
    <t>FUA061003D37</t>
  </si>
  <si>
    <t>Fundación Universidad Autónoma de Tlaxcala, A.C.</t>
  </si>
  <si>
    <t>FUA070111R16</t>
  </si>
  <si>
    <t>Fundación UAA, A.C.</t>
  </si>
  <si>
    <t>FUA070111UR9</t>
  </si>
  <si>
    <t>Fundación UAN, A.C.</t>
  </si>
  <si>
    <t>FUA851220CF0</t>
  </si>
  <si>
    <t>Fundación Universidad de las Américas Puebla.</t>
  </si>
  <si>
    <t>FUA921109286</t>
  </si>
  <si>
    <t>Fundación de la Universidad Autónoma de Yucatán, A.C.</t>
  </si>
  <si>
    <t>FUB071012175</t>
  </si>
  <si>
    <t>Fundación UBSA, A.C.</t>
  </si>
  <si>
    <t>FUB0904188H6</t>
  </si>
  <si>
    <t>Fundación por un Badu Cayeche, A.C.</t>
  </si>
  <si>
    <t>FUC000126KW5</t>
  </si>
  <si>
    <t>FUCAM, A.C.</t>
  </si>
  <si>
    <t>FUC0210149M6</t>
  </si>
  <si>
    <t>Fundación Unidos contra la Pobreza y Marginación, A.C.</t>
  </si>
  <si>
    <t>FUC070212EY5</t>
  </si>
  <si>
    <t>Fundación Universidad CNCI, A.C.</t>
  </si>
  <si>
    <t>FUC950329MG3</t>
  </si>
  <si>
    <t>Fondo Unido Chihuahua, A.C.</t>
  </si>
  <si>
    <t>FUD080304QD5</t>
  </si>
  <si>
    <t>Fundación Urbano Deloya, A.C.</t>
  </si>
  <si>
    <t>FUD9508241D8</t>
  </si>
  <si>
    <t>Fundación Umbral 2000, I.A.P.</t>
  </si>
  <si>
    <t>FUG960123DG7</t>
  </si>
  <si>
    <t>Fundación Universidad de Guadalajara, A.C.</t>
  </si>
  <si>
    <t>FUH820515994</t>
  </si>
  <si>
    <t>Formación Universitaria y Humanista de La Laguna, A.C.</t>
  </si>
  <si>
    <t>FUH911004FN0</t>
  </si>
  <si>
    <t>Formación Universitaria y Humanista de Saltillo, A.C.</t>
  </si>
  <si>
    <t>FUI080226DZ5</t>
  </si>
  <si>
    <t>Familias Unidas Izcalli, A.C.</t>
  </si>
  <si>
    <t>FUI790322DG6</t>
  </si>
  <si>
    <t>Fondo Unido, I.A.P.</t>
  </si>
  <si>
    <t>FUM040109EE9</t>
  </si>
  <si>
    <t>Fundación un Mundo de Ayuda, I.A.P.</t>
  </si>
  <si>
    <t>FUM961104MI3</t>
  </si>
  <si>
    <t>Fundación Una Mano Amiga, I.A.P.</t>
  </si>
  <si>
    <t>FUN030108BC2</t>
  </si>
  <si>
    <t>FUNED, I.A.P.</t>
  </si>
  <si>
    <t>FUN030818E70</t>
  </si>
  <si>
    <t>FUNARQ, A.C.</t>
  </si>
  <si>
    <t>FUN0405124H0</t>
  </si>
  <si>
    <t>Fundación Unidos por Nuestra Catedral, A.C.</t>
  </si>
  <si>
    <t>FUN081008TI2</t>
  </si>
  <si>
    <t>Fundación Unifin, A.C.</t>
  </si>
  <si>
    <t>FUN090930HW6</t>
  </si>
  <si>
    <t>Fundonar, I.A.P.</t>
  </si>
  <si>
    <t>FUN9301081I5</t>
  </si>
  <si>
    <t>Fundación Universidad Nacional Autónoma de México, A.C.</t>
  </si>
  <si>
    <t>FUO040911685</t>
  </si>
  <si>
    <t>Fundación una Oportunidad para Todos, A.C.</t>
  </si>
  <si>
    <t>FUP020909IN6</t>
  </si>
  <si>
    <t>La Familia un Proyecto del Futuro, A.C.</t>
  </si>
  <si>
    <t>FUP060905CZ4</t>
  </si>
  <si>
    <t>Fundación Universal de Personas Vulnerables, A.C.</t>
  </si>
  <si>
    <t>FUP960901D67</t>
  </si>
  <si>
    <t>Fronteras Unidas Pro Salud, A.C.</t>
  </si>
  <si>
    <t>FUP980630MM5</t>
  </si>
  <si>
    <t>Fuprode, A.C.</t>
  </si>
  <si>
    <t>FUR9006187G7</t>
  </si>
  <si>
    <t>Fondo Unido Rotario de México, A.C.</t>
  </si>
  <si>
    <t>FUR960815IR1</t>
  </si>
  <si>
    <t>Fondo Unido Rotario de Querétaro, I.A.P.</t>
  </si>
  <si>
    <t>FUS990917FH6</t>
  </si>
  <si>
    <t>Fundación una Semilla en tu Corazón, A.C.</t>
  </si>
  <si>
    <t>FUV920309KI4</t>
  </si>
  <si>
    <t>Fundación de la Universidad Veracruzana, A.C.</t>
  </si>
  <si>
    <t>FVA9701163L6</t>
  </si>
  <si>
    <t>Fundación Valentina Arrigunaga Peón, A.C.</t>
  </si>
  <si>
    <t>FVB0903043X3</t>
  </si>
  <si>
    <t>Fundación Ver bien, para Aprender Mejor, A.C.</t>
  </si>
  <si>
    <t>FVC030218KI7</t>
  </si>
  <si>
    <t>Fundación Ven Conmigo, A.C.</t>
  </si>
  <si>
    <t>FVC8801072T6</t>
  </si>
  <si>
    <t>Fundación Voluntarias contra el Cáncer, A.C.</t>
  </si>
  <si>
    <t>FVD060405CA7</t>
  </si>
  <si>
    <t>Fundación Vamos a Dar, I.A.P.</t>
  </si>
  <si>
    <t>FVD090325PXA</t>
  </si>
  <si>
    <t>Fundación Vida y Desarrollo Rural, A.C.</t>
  </si>
  <si>
    <t>FVD950316475</t>
  </si>
  <si>
    <t>Fundación Vida Digna, A.C.</t>
  </si>
  <si>
    <t>FVD991020HL2</t>
  </si>
  <si>
    <t>Fundación Vivienda Digna, I.A.P.</t>
  </si>
  <si>
    <t>FVG990806LG3</t>
  </si>
  <si>
    <t>Fundación Valle Grande, I.A.P.</t>
  </si>
  <si>
    <t>FVI020716H78</t>
  </si>
  <si>
    <t>Futuro y Vida, A.C.</t>
  </si>
  <si>
    <t>FVI030804758</t>
  </si>
  <si>
    <t>De Frente a la Vida, A.C.</t>
  </si>
  <si>
    <t>FVI051001BK3</t>
  </si>
  <si>
    <t>Fundación Vigilante, A.C.</t>
  </si>
  <si>
    <t>FVI060822FJ7</t>
  </si>
  <si>
    <t>Fundación Vigas, A.C.</t>
  </si>
  <si>
    <t>FVI0704118B3</t>
  </si>
  <si>
    <t>Fundación Vibe, A.C.</t>
  </si>
  <si>
    <t>FVL630719363</t>
  </si>
  <si>
    <t>Fundación Villar Lledías, I.A.P.</t>
  </si>
  <si>
    <t>FVM010924NW7</t>
  </si>
  <si>
    <t>Fundación Vamos México, A.C.</t>
  </si>
  <si>
    <t>FVM051028H87</t>
  </si>
  <si>
    <t>Fundación Vive 100% Mujer, A.C.</t>
  </si>
  <si>
    <t>FVO040525F67</t>
  </si>
  <si>
    <t>Fundación Venga y Oiga, A.C.</t>
  </si>
  <si>
    <t>FVP980713U46</t>
  </si>
  <si>
    <t>Fundación Vida Plena Ing. Daniel Lozano Aduna, I.A.P.</t>
  </si>
  <si>
    <t>FVR021204EW0</t>
  </si>
  <si>
    <t>Fundación Valeria Rompiendo Barreras, A.C.</t>
  </si>
  <si>
    <t>FVR060220NR8</t>
  </si>
  <si>
    <t>Fundación Vidal Rodríguez Gtz. y Sucesores, A.C.</t>
  </si>
  <si>
    <t>FVR7801134J3</t>
  </si>
  <si>
    <t>Fundación Villa de las Rosas, A.C.</t>
  </si>
  <si>
    <t>FVT9206048A1</t>
  </si>
  <si>
    <t>Fundación 20-30 México, I.A.P.</t>
  </si>
  <si>
    <t>FVV090909BB1</t>
  </si>
  <si>
    <t>Fundación con Vida, Vida, A.C.</t>
  </si>
  <si>
    <t>FWM030319BI1</t>
  </si>
  <si>
    <t>Fundación Wal Mart de México, A.C.</t>
  </si>
  <si>
    <t>FWY040112DI7</t>
  </si>
  <si>
    <t>Fundación Wyeth, I.A.P.</t>
  </si>
  <si>
    <t>FWY060317117</t>
  </si>
  <si>
    <t>Fundación Wyeth, A.C.</t>
  </si>
  <si>
    <t>FXO970123B29</t>
  </si>
  <si>
    <t>Fundación Xochitla, A.C.</t>
  </si>
  <si>
    <t>FXX080827519</t>
  </si>
  <si>
    <t>Fideicomiso F/2001503</t>
  </si>
  <si>
    <t>FYI0403024Z7</t>
  </si>
  <si>
    <t>Fundación Yo Influyo, A.C.</t>
  </si>
  <si>
    <t>FZB010917IU8</t>
  </si>
  <si>
    <t>Fundación Zazil-Be, I.A.P.</t>
  </si>
  <si>
    <t>FZI0507304B7</t>
  </si>
  <si>
    <t>Fundación Zícaro, A.C.</t>
  </si>
  <si>
    <t>FZO000714KK4</t>
  </si>
  <si>
    <t>Fundación Zoma, A.C.</t>
  </si>
  <si>
    <t>GAA060330JB2</t>
  </si>
  <si>
    <t>Gran Apoyo y Alternativas de Asistencia a Gente Vulnerable, A.C.</t>
  </si>
  <si>
    <t>GAA060613J97</t>
  </si>
  <si>
    <t>Grupo Apoyo Adultos Mayores, A.C.</t>
  </si>
  <si>
    <t>GAA980112459</t>
  </si>
  <si>
    <t>Grupo de Apoyo Amanecer, I.A.P.</t>
  </si>
  <si>
    <t>GAC8508033J0</t>
  </si>
  <si>
    <t>Grupo Achai, A.C.</t>
  </si>
  <si>
    <t>GAC9410249SA</t>
  </si>
  <si>
    <t>Grupo de Amigos del Centro de Integración Juvenil de Los Mochis, A.C.</t>
  </si>
  <si>
    <t>GAE080724M44</t>
  </si>
  <si>
    <t>Grupo Anima Efferus, A.C.</t>
  </si>
  <si>
    <t>GAI911030FM3</t>
  </si>
  <si>
    <t>Grupo Altía, I.A.P.</t>
  </si>
  <si>
    <t>GAI980211PJ9</t>
  </si>
  <si>
    <t>Grupo Autónomo para la Investigación Ambiental, A.C.</t>
  </si>
  <si>
    <t>GAL060815970</t>
  </si>
  <si>
    <t>Grupos Anónimos Luz de Vida y Esperanza, A.C.</t>
  </si>
  <si>
    <t>GAN951222Q53</t>
  </si>
  <si>
    <t>Grupo Amigos de Niños Afectados de Cáncer, I.A.P.</t>
  </si>
  <si>
    <t>GAN9704141Q2</t>
  </si>
  <si>
    <t>Grupo de Ayuda a Niños y Ancianos, A.C.</t>
  </si>
  <si>
    <t>GAO041216491</t>
  </si>
  <si>
    <t>Gotas de Amor de Ocotlán, A.C.</t>
  </si>
  <si>
    <t>GAP0309081J5</t>
  </si>
  <si>
    <t>Grupo de Apoyo a Pacientes Traumatizados y Ortopédicos, A.C.</t>
  </si>
  <si>
    <t>GAP040701GH7</t>
  </si>
  <si>
    <t>Grupo de Apoyo a Personas con Cáncer de Piedras Negras, A.C.</t>
  </si>
  <si>
    <t>GAP060322L17</t>
  </si>
  <si>
    <t>Grupo de Apoyo y Protección al Adulto en Plenitud, A.C.</t>
  </si>
  <si>
    <t>GAR0503078JA</t>
  </si>
  <si>
    <t>Gartes, A.C.</t>
  </si>
  <si>
    <t>GAR050921359</t>
  </si>
  <si>
    <t>Grupo Arquitraz, A.C.</t>
  </si>
  <si>
    <t>GBE060921VA0</t>
  </si>
  <si>
    <t>Grupo Balsas para Estudio y Manejo de Ecosistemas, A.C.</t>
  </si>
  <si>
    <t>GCA750811TG1</t>
  </si>
  <si>
    <t>Gonzalo Calvillo, A.C.</t>
  </si>
  <si>
    <t>GCC040630N1A</t>
  </si>
  <si>
    <t>Guadalajara Capital Cultural, A.C.</t>
  </si>
  <si>
    <t>GCD050304U17</t>
  </si>
  <si>
    <t>Girasoles Centro de Desarrollo Integral para el Adulto Mayor, A.C.</t>
  </si>
  <si>
    <t>GCE080208GZ4</t>
  </si>
  <si>
    <t>Grupo Coral Ensamble México, A.C.</t>
  </si>
  <si>
    <t>GCI011022K27</t>
  </si>
  <si>
    <t>Guarderias Chiquitines, S.C.</t>
  </si>
  <si>
    <t>GCI9005301LA</t>
  </si>
  <si>
    <t>Grupo Cultural ICEL en Pro de la Educación en todos sus Tipos y Grados, S.C.</t>
  </si>
  <si>
    <t>GCN050920LAA</t>
  </si>
  <si>
    <t>Gente como Nosotros, A.C.</t>
  </si>
  <si>
    <t>GCR0207116I4</t>
  </si>
  <si>
    <t>Grupo Comunitario Rotarios Villa de Nuevo Laredo, A.C.</t>
  </si>
  <si>
    <t>GCU030903F55</t>
  </si>
  <si>
    <t>Goethe – Institut Cultura, A.C.</t>
  </si>
  <si>
    <t>GCU921124NY7</t>
  </si>
  <si>
    <t>Grupo Compañeros Uno, I.A.P.</t>
  </si>
  <si>
    <t>GDD000322AB0</t>
  </si>
  <si>
    <t>Grupo Diabético 2000, I.A.P.</t>
  </si>
  <si>
    <t>GDE0312197W6</t>
  </si>
  <si>
    <t>Grupo Despertares, I.A.P.</t>
  </si>
  <si>
    <t>GDI7909221R3</t>
  </si>
  <si>
    <t>Grupo de los Dieciséis, A.C.</t>
  </si>
  <si>
    <t>GDM980224UY4</t>
  </si>
  <si>
    <t>Galilea 2000, A.C.</t>
  </si>
  <si>
    <t>GDQ000314CC3</t>
  </si>
  <si>
    <t>Grupo Desafío de Quintana Roo, A.C.</t>
  </si>
  <si>
    <t>GDV9811124K5</t>
  </si>
  <si>
    <t>Grupo de Damas Voluntarias de Na'Amat del Hospital General Dr. Manuel Gea González, A.C.</t>
  </si>
  <si>
    <t>GEA0408128Y8</t>
  </si>
  <si>
    <t>Grupo de Estudios Ambientales y Sociales, A.C.</t>
  </si>
  <si>
    <t>GEC981007RWA</t>
  </si>
  <si>
    <t>Grupo de Ecología y Conservación de Islas, A.C.</t>
  </si>
  <si>
    <t>GEL8710229A6</t>
  </si>
  <si>
    <t>Grupo Encendamos una Luz, A.C.</t>
  </si>
  <si>
    <t>GEM0609296Q9</t>
  </si>
  <si>
    <t>Grupo Empresarial de Mujeres Activas, A.C.</t>
  </si>
  <si>
    <t>GEM9201243B3</t>
  </si>
  <si>
    <t>GEM Apoyo a Empresa Jóven, S.C.</t>
  </si>
  <si>
    <t>GEN030212QJ7</t>
  </si>
  <si>
    <t>Grupo Emprendedor Nicolaita de Trabajadores Especiales, A.C.</t>
  </si>
  <si>
    <t>GEN7811067P4</t>
  </si>
  <si>
    <t>Grupo de Estudios del Nacimiento, A.C.</t>
  </si>
  <si>
    <t>GEP0001318AA</t>
  </si>
  <si>
    <t>Grupo Epaviro, A.C.</t>
  </si>
  <si>
    <t>GEP861021J88</t>
  </si>
  <si>
    <t>Grupo de Educación Popular con Mujeres, A.C.</t>
  </si>
  <si>
    <t>GER041220U20</t>
  </si>
  <si>
    <t>Germinalia, A.C.</t>
  </si>
  <si>
    <t>GES890512T11</t>
  </si>
  <si>
    <t>Grupo Ecológico Sierra Gorda, I.A.P.</t>
  </si>
  <si>
    <t>GES900222EM6</t>
  </si>
  <si>
    <t>Grupo de Estudios sobre la Mujer Rosario Castellanos, A.C.</t>
  </si>
  <si>
    <t>GES9505162N4</t>
  </si>
  <si>
    <t>Mi Gran Esperanza, A.C.</t>
  </si>
  <si>
    <t>GES990709HV0</t>
  </si>
  <si>
    <t>Grupo de Enlace al Servicio del Teatro Oaxaqueño, A.C.</t>
  </si>
  <si>
    <t>GEV960522CR3</t>
  </si>
  <si>
    <t>Grupo Esperanza y Vida, A.C.</t>
  </si>
  <si>
    <t>GEX011203UU3</t>
  </si>
  <si>
    <t xml:space="preserve">Gente Excepcional, A.C. </t>
  </si>
  <si>
    <t>GFA7302271C9</t>
  </si>
  <si>
    <t>La Gran Familia, A.C.</t>
  </si>
  <si>
    <t>GFF010206BZ7</t>
  </si>
  <si>
    <t>Grupo Falcons Free, A.C.</t>
  </si>
  <si>
    <t>GFH090528JM1</t>
  </si>
  <si>
    <t>Grupo Folklórico Huitzeño, A.C.</t>
  </si>
  <si>
    <t>GFM0207222Y0</t>
  </si>
  <si>
    <t>Grupo Fabry de México, I.A.P.</t>
  </si>
  <si>
    <t>GFM030410J84</t>
  </si>
  <si>
    <t>Grupo Folklórico La Moreña de la Barca, A.C.</t>
  </si>
  <si>
    <t>GGA9901139U7</t>
  </si>
  <si>
    <t>Guarderías Gotita de Amor, S.C.</t>
  </si>
  <si>
    <t>GGE050811NRA</t>
  </si>
  <si>
    <t>Gente por la Gente, A.C.</t>
  </si>
  <si>
    <t>GHA050225MV5</t>
  </si>
  <si>
    <t>Global Healing Association, A.C.</t>
  </si>
  <si>
    <t>GHN591126AI0</t>
  </si>
  <si>
    <t>Granja Hogar para el Niño de Acapulco La Providencia, A.C.</t>
  </si>
  <si>
    <t>GHS861030421</t>
  </si>
  <si>
    <t>Granja Hogar Santa Anita de Educación Especial, A.C.</t>
  </si>
  <si>
    <t>GIA010309T93</t>
  </si>
  <si>
    <t>Grupo Interdisciplinario para Asuntos de la Mujer, A.C.</t>
  </si>
  <si>
    <t>GIB080807AJA</t>
  </si>
  <si>
    <t>Grupo Internacional de Beneficencia y Superación Social Mexicana, A.C.</t>
  </si>
  <si>
    <t>GII920221T60</t>
  </si>
  <si>
    <t>Guardería Infantil Ilusión de León, A.C.</t>
  </si>
  <si>
    <t>GIJ500927LQ5</t>
  </si>
  <si>
    <t>Guardería Infantil José Amador Velasco, I.A.P.</t>
  </si>
  <si>
    <t>GIR050816AQ1</t>
  </si>
  <si>
    <t>Grupo Integral Realizador de Obras, A.C.</t>
  </si>
  <si>
    <t>GIR960131969</t>
  </si>
  <si>
    <t>Grupo de Información en Reproducción Elegida, A.C.</t>
  </si>
  <si>
    <t>GJM0903039P4</t>
  </si>
  <si>
    <t>Grupo Juvenil Magtayani, A.C.</t>
  </si>
  <si>
    <t>GKE7804123L6</t>
  </si>
  <si>
    <t>Grupo Kerigma, A.C.</t>
  </si>
  <si>
    <t>GLE550620I89</t>
  </si>
  <si>
    <t>Gota de Leche, A.C.</t>
  </si>
  <si>
    <t>GMA0207186Y1</t>
  </si>
  <si>
    <t>Guardianes del Medio Ambiente, A.C.</t>
  </si>
  <si>
    <t>GMA9710188H0</t>
  </si>
  <si>
    <t>Género, Medio Ambiente y Salud, I.A.P.</t>
  </si>
  <si>
    <t>GMC9101191K7</t>
  </si>
  <si>
    <t>Guardería Matehuala, A.C.</t>
  </si>
  <si>
    <t>GME920514V69</t>
  </si>
  <si>
    <t>Greenpeace México, A.C.</t>
  </si>
  <si>
    <t>GMS010502SI1</t>
  </si>
  <si>
    <t>Guardería de la Mesa del Señor, A.C.</t>
  </si>
  <si>
    <t>GMY010214C94</t>
  </si>
  <si>
    <t>Grupo Mo-Yolotl, A.C.</t>
  </si>
  <si>
    <t>GNE710621PB0</t>
  </si>
  <si>
    <t>Granja para Niños La Esperanza, A.C.</t>
  </si>
  <si>
    <t>GNH080731UN4</t>
  </si>
  <si>
    <t>Grupo Nuevos Horizontes de Jaltenco, A.C.</t>
  </si>
  <si>
    <t>GNI8808098B3</t>
  </si>
  <si>
    <t>Granja del Niño, I.A.P.</t>
  </si>
  <si>
    <t>GNU041007PF8</t>
  </si>
  <si>
    <t>Grupo Norte Unido, A.C.</t>
  </si>
  <si>
    <t>GNV050524SW1</t>
  </si>
  <si>
    <t>Grupo Nueva Vida de Alcoholismo y Drogadicción, A.C.</t>
  </si>
  <si>
    <t>GOV040113GS1</t>
  </si>
  <si>
    <t>Grupo Oncológico Vida, Fe y Esperanza, A.C.</t>
  </si>
  <si>
    <t>GPC960628TE4</t>
  </si>
  <si>
    <t>Grupo de Participación Ciudadana en Asistencia Social en la Magdalena Contreras, A.C.</t>
  </si>
  <si>
    <t>GPD020408V24</t>
  </si>
  <si>
    <t>Grupo Promotor de Desarrollo de Chihuahua, A.C.</t>
  </si>
  <si>
    <t>GPD911125QJ2</t>
  </si>
  <si>
    <t>Guardería Participativa Doña Consuelo de la Garza Evia Viuda de Santos, A.C.</t>
  </si>
  <si>
    <t>GPE9001095F9</t>
  </si>
  <si>
    <t>Grupo para Promover la Educación y el Desarrollo Sustentable, A.C.</t>
  </si>
  <si>
    <t>GPH890720E75</t>
  </si>
  <si>
    <t>Guanajuato Patrimonio de la Humanidad, A.C.</t>
  </si>
  <si>
    <t>GPP940826986</t>
  </si>
  <si>
    <t>Grupo Peregrinos de la Palabra de Dios, A.C.</t>
  </si>
  <si>
    <t>GPR080911KE9</t>
  </si>
  <si>
    <t>Grupo Pro Restauración del Templo del Carmen de San Ángel, A.C.</t>
  </si>
  <si>
    <t>GPS0305231H2</t>
  </si>
  <si>
    <t>Grupo Pro Salud Mamaria, A.C.</t>
  </si>
  <si>
    <t>GPS840606JU8</t>
  </si>
  <si>
    <t>Grupo del Perpetuo Socorro, A.C.</t>
  </si>
  <si>
    <t>GPV980928EV2</t>
  </si>
  <si>
    <t>Grupo Pro Vida 3a. Edad, I.A.P.</t>
  </si>
  <si>
    <t>GRA931110IM7</t>
  </si>
  <si>
    <t>Grupo Reto Acapulco, A.C.</t>
  </si>
  <si>
    <t>GRE060721TQ6</t>
  </si>
  <si>
    <t>Generosidad en Red, A.C.</t>
  </si>
  <si>
    <t>GRE910604DW8</t>
  </si>
  <si>
    <t>Grupo Retorno, A.C.</t>
  </si>
  <si>
    <t>GRH010213M86</t>
  </si>
  <si>
    <t>Grupo Reto Hermosillo, A.C.</t>
  </si>
  <si>
    <t>GRM0004251M7</t>
  </si>
  <si>
    <t>Grupo Reto Morelos, A.C.</t>
  </si>
  <si>
    <t>GRM911106T53</t>
  </si>
  <si>
    <t xml:space="preserve">Grupo Rosa Mexicano, A.C. </t>
  </si>
  <si>
    <t>GRQ9604153S0</t>
  </si>
  <si>
    <t>Grupo Reto Querétaro, I.A.P.</t>
  </si>
  <si>
    <t>GRS040610GT0</t>
  </si>
  <si>
    <t>Grupo Reto San Juan del Río Querétaro, A.C.</t>
  </si>
  <si>
    <t>GRT850327S8A</t>
  </si>
  <si>
    <t>Grupo de Recuperación Total Reto, A.C.</t>
  </si>
  <si>
    <t>GRT970120II5</t>
  </si>
  <si>
    <t>Grupo de Recuperación Total Reto Oaxaca, A.C.</t>
  </si>
  <si>
    <t>GRT980807PE9</t>
  </si>
  <si>
    <t>Grupo de Recuperación Total Reto de Chihuahua, A.C.</t>
  </si>
  <si>
    <t>GSA071217TW8</t>
  </si>
  <si>
    <t>Grupo Serenidad Azteca, A.C.</t>
  </si>
  <si>
    <t>GSM5509079F5</t>
  </si>
  <si>
    <t>Guardería San Miguel, A.C.</t>
  </si>
  <si>
    <t>GSV030909KWA</t>
  </si>
  <si>
    <t>Grupo Sendero de Vida Atención Adicciones, A.C.</t>
  </si>
  <si>
    <t>GSV771004GJ0</t>
  </si>
  <si>
    <t>Guardería San Vicente Casa Hogar, A.C.</t>
  </si>
  <si>
    <t>GSX060120LG5</t>
  </si>
  <si>
    <t>Gran Señorio de Xaltocan, A.C.</t>
  </si>
  <si>
    <t>GTM050620FR9</t>
  </si>
  <si>
    <t>Generación Tercer Milenio Tlaxcala, A.C.</t>
  </si>
  <si>
    <t>GTP080216CD0</t>
  </si>
  <si>
    <t>Granja y Talleres para Personas con Capacidades Diferentes Ángeles de Amor, A.C.</t>
  </si>
  <si>
    <t>GUM030717FJ3</t>
  </si>
  <si>
    <t>Gumatri, A.C.</t>
  </si>
  <si>
    <t>GUM971208SZ3</t>
  </si>
  <si>
    <t>Grupo Unificador de Mujeres, A.C.</t>
  </si>
  <si>
    <t>GUS020119T81</t>
  </si>
  <si>
    <t>Gerónimo Usera, A.C.</t>
  </si>
  <si>
    <t>GVH070226CU2</t>
  </si>
  <si>
    <t>Grupo 24 Hs. Contra las Adicciones Las Américas, A.C.</t>
  </si>
  <si>
    <t>GVI020604P61</t>
  </si>
  <si>
    <t>Con Ganas de Vivir, A.C.</t>
  </si>
  <si>
    <t>GVI991217920</t>
  </si>
  <si>
    <t>Gotitas de Vida, A.C.</t>
  </si>
  <si>
    <t>GVM900521SJ1</t>
  </si>
  <si>
    <t>Grupo Voluntario Mexicano-Alemán, A.C.</t>
  </si>
  <si>
    <t>GVO030408PI5</t>
  </si>
  <si>
    <t>Guardianes de los Volcanes, A.C.</t>
  </si>
  <si>
    <t>HAC0903201I2</t>
  </si>
  <si>
    <t>Hogar del Anciano Casa Juan Pablo II, A.C.</t>
  </si>
  <si>
    <t>HAC970112880</t>
  </si>
  <si>
    <t>Hijos y Amigos de Ciudad Guerrero Tamaulipas, A.C.</t>
  </si>
  <si>
    <t>HAD6409224D1</t>
  </si>
  <si>
    <t>Hogar de los Ancianos Desamparados del Estado de Durango, A.C.</t>
  </si>
  <si>
    <t>HAD960615C39</t>
  </si>
  <si>
    <t>Hogar para Ancianos Dr. Joaquin R. Toba, A.B.P.</t>
  </si>
  <si>
    <t>HAL070827K11</t>
  </si>
  <si>
    <t>HA.C.E. Alegrías, A.C.</t>
  </si>
  <si>
    <t>HAM800227M82</t>
  </si>
  <si>
    <t>Hogar para Ancianos Matías Romero, I.A.P.</t>
  </si>
  <si>
    <t>HAN050620J68</t>
  </si>
  <si>
    <t>Hospitalito y Asilo Nuestra Señora de Guadalupe, A.C.</t>
  </si>
  <si>
    <t>HAN060125PP4</t>
  </si>
  <si>
    <t>Hecho por Ángeles, A.C.</t>
  </si>
  <si>
    <t>HAN630225CB7</t>
  </si>
  <si>
    <t>Hogar del Anciano, A.C.</t>
  </si>
  <si>
    <t>HAN640811R45</t>
  </si>
  <si>
    <t>Hogares de Ancianos, A.C.</t>
  </si>
  <si>
    <t>HAN820816I18</t>
  </si>
  <si>
    <t>Los Hermanos del Anciano, A.C.</t>
  </si>
  <si>
    <t>HAN9506302FA</t>
  </si>
  <si>
    <t>Hogar de Amistad para el Niño Manzanillense, A.C.</t>
  </si>
  <si>
    <t>HAP9111144Y5</t>
  </si>
  <si>
    <t>Hogar de Amor y Protección al Niño, A.C.</t>
  </si>
  <si>
    <t>HAU770315LD8</t>
  </si>
  <si>
    <t>Hogar para Ancianos de Uruapan, A.C.</t>
  </si>
  <si>
    <t>HBE900323BI8</t>
  </si>
  <si>
    <t>Hogares Betania, A.C.</t>
  </si>
  <si>
    <t>HBR960612IK6</t>
  </si>
  <si>
    <t>Hñahñu Batsi Ri Xudi, A.C.</t>
  </si>
  <si>
    <t>HBS020717N76</t>
  </si>
  <si>
    <t>Hogar Buen Suceso, A.B.P.</t>
  </si>
  <si>
    <t>HBS941109C55</t>
  </si>
  <si>
    <t>Hñañhu Batsi de San Andrés Daboxtha, A.C.</t>
  </si>
  <si>
    <t>HCA910620K18</t>
  </si>
  <si>
    <t>Hogares de la Caridad, A.C.</t>
  </si>
  <si>
    <t>HCB980504B12</t>
  </si>
  <si>
    <t>Heroico Cuerpo de Bomberos y Rescate de Puruándiro, I.A.P.</t>
  </si>
  <si>
    <t>HCB980911UY0</t>
  </si>
  <si>
    <t>H. Cuerpo de Bomberos de Perote, A.C.</t>
  </si>
  <si>
    <t>HCC970113LP9</t>
  </si>
  <si>
    <t>Hospital del Carmen, Sociedad de Caridad Jesús María Uriarte, A.C.</t>
  </si>
  <si>
    <t>HCD040318TP1</t>
  </si>
  <si>
    <t>Heroico Cuerpo de Donadores, A.C.</t>
  </si>
  <si>
    <t>HCS020424TG3</t>
  </si>
  <si>
    <t>Hogar y Caridad Social Sonorense, A.C.</t>
  </si>
  <si>
    <t>HCU590506LG4</t>
  </si>
  <si>
    <t>Hogar y Cultura, A.C.</t>
  </si>
  <si>
    <t>HCU790802GH8</t>
  </si>
  <si>
    <t>Hospital Civil de Uruapan Dr. Jesús Silva, A.C.</t>
  </si>
  <si>
    <t>HDD981230VA1</t>
  </si>
  <si>
    <t>Hogar de Descanso Don Vasco de Pátzcuaro, I.A.P.</t>
  </si>
  <si>
    <t>HER710320HA9</t>
  </si>
  <si>
    <t>Hermun, A.C.</t>
  </si>
  <si>
    <t>HES050419H88</t>
  </si>
  <si>
    <t>Hacienda La Esperanza, I.A.P.</t>
  </si>
  <si>
    <t>HEX0510243F7</t>
  </si>
  <si>
    <t>Herramientas de la Experiencia, A.C.</t>
  </si>
  <si>
    <t>HFE021204JM2</t>
  </si>
  <si>
    <t>Hands and Feet, A.C.</t>
  </si>
  <si>
    <t>HFJ871110JT6</t>
  </si>
  <si>
    <t>Hogares Fraternales de Juanacatlán, A.C.</t>
  </si>
  <si>
    <t>HFS970820FC4</t>
  </si>
  <si>
    <t>Hogares Fraternales de El Salto, A.C.</t>
  </si>
  <si>
    <t>HFU980630U62</t>
  </si>
  <si>
    <t>Hogar y Futuro, A.C.</t>
  </si>
  <si>
    <t>HGU621110UD8</t>
  </si>
  <si>
    <t>Hospital Guadalupano, A.C.</t>
  </si>
  <si>
    <t>HHM890914F16</t>
  </si>
  <si>
    <t>Habitat para la Humanidad, México, A.C.</t>
  </si>
  <si>
    <t>HHU910607UV4</t>
  </si>
  <si>
    <t>Humana de Huixtla, A.C.</t>
  </si>
  <si>
    <t>HIC970417AN3</t>
  </si>
  <si>
    <t>Hogar Infantil de la Caridad de Huamantla, A.C.</t>
  </si>
  <si>
    <t>HIJ8507111N2</t>
  </si>
  <si>
    <t>Hogar Integral de Juventud, I.A.P.</t>
  </si>
  <si>
    <t>HIJ880325B24</t>
  </si>
  <si>
    <t>Hogares Infantiles y Juveniles Calasanz, A.C.</t>
  </si>
  <si>
    <t>HIM080606E58</t>
  </si>
  <si>
    <t>Hogar Infantil María de Jesús Romero Rodríguez, I.A.P.</t>
  </si>
  <si>
    <t>HIM910227HT0</t>
  </si>
  <si>
    <t>Hogar Infantil Marsh, A.C.</t>
  </si>
  <si>
    <t>HIN460924JQ9</t>
  </si>
  <si>
    <t>Hogar Infantil, A.C.</t>
  </si>
  <si>
    <t>HIP0610258K6</t>
  </si>
  <si>
    <t>HIPPAAC, A.C.</t>
  </si>
  <si>
    <t>HIP070705V82</t>
  </si>
  <si>
    <t>Hiponense, A.C.</t>
  </si>
  <si>
    <t>HIS950601MB8</t>
  </si>
  <si>
    <t>Hogar Infantil Semilla de Esperanza, A.C.</t>
  </si>
  <si>
    <t>HJE240101324</t>
  </si>
  <si>
    <t>Hospital de la Purísima Concepción y Jesús Nazareno (Hospital de Jesús), I.A.P.</t>
  </si>
  <si>
    <t>HJS021007PW7</t>
  </si>
  <si>
    <t>Hogar de la Joven Santa Vicenta María, A.C.</t>
  </si>
  <si>
    <t>HJS961007UU4</t>
  </si>
  <si>
    <t>Hogar Juvenil del Santísimo Redentor, I.A.P.</t>
  </si>
  <si>
    <t>HJV960318IX9</t>
  </si>
  <si>
    <t>Hogar de la Joven Vicenta Ma., A.C.</t>
  </si>
  <si>
    <t>HLO080325N9A</t>
  </si>
  <si>
    <t>El Hogar de Loreto, A.C.</t>
  </si>
  <si>
    <t>HMA080429GR0</t>
  </si>
  <si>
    <t>Hospice Mazatlán, I.A.P.</t>
  </si>
  <si>
    <t>HMA7012178E5</t>
  </si>
  <si>
    <t>Hogar Marillac, A.C.</t>
  </si>
  <si>
    <t>HME0005242Z9</t>
  </si>
  <si>
    <t>Hadassah México, A.C.</t>
  </si>
  <si>
    <t>HME040513SBA</t>
  </si>
  <si>
    <t>HSBC México, S.A. Fideicomiso 186180</t>
  </si>
  <si>
    <t>HME080111BS6</t>
  </si>
  <si>
    <t>Hermanar Medios para la Sociedad, A.C.</t>
  </si>
  <si>
    <t>HMI860905TJ1</t>
  </si>
  <si>
    <t>Hogar de la Misericordia, A.B.P.</t>
  </si>
  <si>
    <t>HMO030122872</t>
  </si>
  <si>
    <t>Highlands de Monterrey, S.C.</t>
  </si>
  <si>
    <t>HMP091001PP8</t>
  </si>
  <si>
    <t>Hermanos del Mas Pequeño, A.C.</t>
  </si>
  <si>
    <t>HMT990405TQ5</t>
  </si>
  <si>
    <t>Hogar de la Misericordia de Torreón, A.C.</t>
  </si>
  <si>
    <t>HMZ980619BC7</t>
  </si>
  <si>
    <t>Hospital Municipal de Zamora, I.A.P.</t>
  </si>
  <si>
    <t>HNA960918449</t>
  </si>
  <si>
    <t>Hombre Naturaleza, A.C.</t>
  </si>
  <si>
    <t>HNB970224PI5</t>
  </si>
  <si>
    <t>Hogar Nuestra Buena Madre, A.C.</t>
  </si>
  <si>
    <t>HNC700302N64</t>
  </si>
  <si>
    <t>Hogar para Niñas Casa de Jesús, A.C.</t>
  </si>
  <si>
    <t>HND961016BY6</t>
  </si>
  <si>
    <t>Hogar del Niño Desprotegido San Isidro, A.C.</t>
  </si>
  <si>
    <t>HNE9208153N6</t>
  </si>
  <si>
    <t>Hogar para Niñas “Elena Domene de González”, A.C.</t>
  </si>
  <si>
    <t>HNE930406TBA</t>
  </si>
  <si>
    <t>Hogar del Niño Esperanza, A.C.</t>
  </si>
  <si>
    <t>HNI5503073R6</t>
  </si>
  <si>
    <t>Hogar del Niño, A.C.</t>
  </si>
  <si>
    <t>HNN680803RN9</t>
  </si>
  <si>
    <t>Hogar para Niños Necesitados Cristo por su Mundo, A.C.</t>
  </si>
  <si>
    <t>HNS770503S25</t>
  </si>
  <si>
    <t>Hogar de Nuestra Señora de la Consolación para Niños Incurables, I.A.P.</t>
  </si>
  <si>
    <t>HNS951009UY7</t>
  </si>
  <si>
    <t>Hospital de Nuestra Señora de la Salud, A.C.</t>
  </si>
  <si>
    <t>HNS990305FI7</t>
  </si>
  <si>
    <t>Hogar Nuestra Señora de la Esperanza, A.C.</t>
  </si>
  <si>
    <t>HPA0311129I4</t>
  </si>
  <si>
    <t>Hidalguenses y Poblanos Apoyando a Marginados, A.C.</t>
  </si>
  <si>
    <t>HPA8802206Y3</t>
  </si>
  <si>
    <t>Hogar, Paz y Alegría, A.C.</t>
  </si>
  <si>
    <t>HPB800424KJ8</t>
  </si>
  <si>
    <t>Hogar Paz y Bien, A.C.</t>
  </si>
  <si>
    <t>HPD790505NN7</t>
  </si>
  <si>
    <t>Hogar Providencia de Don Vasco, I.A.P.</t>
  </si>
  <si>
    <t>HPJ810623RF6</t>
  </si>
  <si>
    <t>Hogar de Protección Juvenil, A.C.</t>
  </si>
  <si>
    <t>HPO780718S8A</t>
  </si>
  <si>
    <t>Hogar de Protección y Orientación Juvenil Femenina, A.C.</t>
  </si>
  <si>
    <t>HPO820527ET6</t>
  </si>
  <si>
    <t>Hogar del Pobre, A.C.</t>
  </si>
  <si>
    <t>HPQ8410027T0</t>
  </si>
  <si>
    <t>Hogares Providencia de Querétaro, A.C.</t>
  </si>
  <si>
    <t>HPR660129V30</t>
  </si>
  <si>
    <t>Patronato de Hogares La Providencia, A.C.</t>
  </si>
  <si>
    <t>HPR791129PV8</t>
  </si>
  <si>
    <t>Hogares Providencia, I.A.P.</t>
  </si>
  <si>
    <t>HPS931213J39</t>
  </si>
  <si>
    <t>Hogar Psiquiatríco San Juan de Dios, A.C.</t>
  </si>
  <si>
    <t>HPT860630N4A</t>
  </si>
  <si>
    <t>Hogares Providencia Toluca, I.A.P.</t>
  </si>
  <si>
    <t>HRG960101CG4</t>
  </si>
  <si>
    <t>Hogar Rafael Guizar y Valencia, I.A.P.</t>
  </si>
  <si>
    <t>HSA850910EW3</t>
  </si>
  <si>
    <t>Hospital San Antonio, A.C.</t>
  </si>
  <si>
    <t>HSC070223V69</t>
  </si>
  <si>
    <t>Hogar Santa Clara de Asís, A.C.</t>
  </si>
  <si>
    <t>HSE010214313</t>
  </si>
  <si>
    <t>Hermanos Sánchez Escamilla, A.C.</t>
  </si>
  <si>
    <t>HSE060801JJ3</t>
  </si>
  <si>
    <t>Hermandad y Servicio, A.C.</t>
  </si>
  <si>
    <t>HSE990930SZ4</t>
  </si>
  <si>
    <t>Haaz Servicios, S.C.</t>
  </si>
  <si>
    <t>HSF000519H51</t>
  </si>
  <si>
    <t>Hogares San Francisco contra el Alcoholismo y la Drogadicción, I.A.P.</t>
  </si>
  <si>
    <t>HSI710710KL4</t>
  </si>
  <si>
    <t>Hogar Santa Isabel para Ancianos Desamparados, I.B.P.</t>
  </si>
  <si>
    <t>HSJ030901DF8</t>
  </si>
  <si>
    <t>Hogar San Judas Tadeo de San Luis Río Colorado, I.A.P.</t>
  </si>
  <si>
    <t>HSJ0804297L6</t>
  </si>
  <si>
    <t>Hogar San José de Calasanz de Veracruz, A.C.</t>
  </si>
  <si>
    <t>HSM000428SN7</t>
  </si>
  <si>
    <t>Hogares Sor María de Jesús Sacramentado, I.A.P.</t>
  </si>
  <si>
    <t>HSM070919BZ5</t>
  </si>
  <si>
    <t>Hospital de Salud Mental de Tijuana, A.C.</t>
  </si>
  <si>
    <t>HSM720315643</t>
  </si>
  <si>
    <t>Hogar Santa María de Guadalupe, A.C.</t>
  </si>
  <si>
    <t>HSN950419BE4</t>
  </si>
  <si>
    <t>Hospital Shriners para Niños,  A.C.</t>
  </si>
  <si>
    <t>HSP770704UKA</t>
  </si>
  <si>
    <t>Hogar San Pablo, A.C.</t>
  </si>
  <si>
    <t>HST970407RFA</t>
  </si>
  <si>
    <t>El Hombre sobre la Tierra, A.C.</t>
  </si>
  <si>
    <t>HSV450704HS6</t>
  </si>
  <si>
    <t>Hospital de San Vicente, Institución de Beneficencia Privada</t>
  </si>
  <si>
    <t>HTA740801BZ8</t>
  </si>
  <si>
    <t>Hospitales de la Tarahumara, A.C.</t>
  </si>
  <si>
    <t>HTC970213TG7</t>
  </si>
  <si>
    <t>Asociación Hacia Todos los Caminos, A.C.</t>
  </si>
  <si>
    <t>HTG870716TMA</t>
  </si>
  <si>
    <t>Hogar Teresa Guasch, A.C.</t>
  </si>
  <si>
    <t>HTR0510188C3</t>
  </si>
  <si>
    <t>Hogares Trinitarios, A.C.</t>
  </si>
  <si>
    <t>HVE710427DP7</t>
  </si>
  <si>
    <t>Hospital Vilaseca Esparza, A.C.</t>
  </si>
  <si>
    <t>HVG740115PV2</t>
  </si>
  <si>
    <t>Hogar Vicentino de Guadalajara, A.C.</t>
  </si>
  <si>
    <t>HVL6802094T0</t>
  </si>
  <si>
    <t>Hospital Vilaseca de La Laguna, A.C.</t>
  </si>
  <si>
    <t>HWM970812IK2</t>
  </si>
  <si>
    <t>Hope Worldwide México, I.A.P.</t>
  </si>
  <si>
    <t>HWM990521E78</t>
  </si>
  <si>
    <t>Hope Worldwide Monterrey, A.C.</t>
  </si>
  <si>
    <t>IAA0801309M4</t>
  </si>
  <si>
    <t>Instituto de Acceso a la Justicia, A.C.</t>
  </si>
  <si>
    <t>IAA880112RK2</t>
  </si>
  <si>
    <t>Instituto Anglo Americano de Satélite, S.C.</t>
  </si>
  <si>
    <t>IAB621220K61</t>
  </si>
  <si>
    <t>Institución Asistencial Betania, A.C.</t>
  </si>
  <si>
    <t>IAB930517LFA</t>
  </si>
  <si>
    <t>Instituto Anglo Británico, A.C.</t>
  </si>
  <si>
    <t>IAC031015JA7</t>
  </si>
  <si>
    <t>Integración Activa, A.B.P.</t>
  </si>
  <si>
    <t>IAC950824744</t>
  </si>
  <si>
    <t>Institución Ana Cristina Juárez Diez Marina, I.A.P.</t>
  </si>
  <si>
    <t>IAD931116SS3</t>
  </si>
  <si>
    <t>Instituto Alteño para el Desarrollo de Jalisco, A.C.</t>
  </si>
  <si>
    <t>IAD990903UK9</t>
  </si>
  <si>
    <t>Instituto Académico para el Desarrollo Social, A.C.</t>
  </si>
  <si>
    <t>IAE010618KB1</t>
  </si>
  <si>
    <t>Instituto de Altos Estudios Internacionales, A.C.</t>
  </si>
  <si>
    <t>IAE030515P31</t>
  </si>
  <si>
    <t>Instituto de Atención Especial a Niños, A.C.</t>
  </si>
  <si>
    <t>IAE6205098JA</t>
  </si>
  <si>
    <t>Instituto Anglo Español, A.C.</t>
  </si>
  <si>
    <t>IAE630123F53</t>
  </si>
  <si>
    <t>Instituto Anglo Español de Morelia, A.C.</t>
  </si>
  <si>
    <t>IAG621119H29</t>
  </si>
  <si>
    <t>Instituto Aguascalientes, A.C.</t>
  </si>
  <si>
    <t>IAH970926EK3</t>
  </si>
  <si>
    <t>Instituto de Ayuda Humanitaria, A.C.</t>
  </si>
  <si>
    <t>IAI9003167F0</t>
  </si>
  <si>
    <t>Instituto para la Atención Integral del Niño Quemado Unidad Querétaro, A.C.</t>
  </si>
  <si>
    <t>IAI950710Q90</t>
  </si>
  <si>
    <t>Instituto de Atención Integral al Discapacitado, Retos, A.B.P.</t>
  </si>
  <si>
    <t>IAI9812028U9</t>
  </si>
  <si>
    <t>Instituto de Asistencia Indígena San Francisco, A.C.</t>
  </si>
  <si>
    <t>IAL731203P24</t>
  </si>
  <si>
    <t>Ignacio Aldama, A.C.</t>
  </si>
  <si>
    <t>IAM561031AI9</t>
  </si>
  <si>
    <t>Instituto Asunción de México, A.C.</t>
  </si>
  <si>
    <t>IAM580502HI4</t>
  </si>
  <si>
    <t>Instituto América, A.C.</t>
  </si>
  <si>
    <t>IAM680408HIA</t>
  </si>
  <si>
    <t>IAM980219LBA</t>
  </si>
  <si>
    <t>Ixquixóchitl Arbol de Muchas Flores, A.C.</t>
  </si>
  <si>
    <t>IAP010108TN5</t>
  </si>
  <si>
    <t>Instituto de Adoratrices Perpetuas Guadalupanas Casa de Retiro, A.C.</t>
  </si>
  <si>
    <t>IAP041229I38</t>
  </si>
  <si>
    <t>Institución de Asistencia Privada Casa Betti</t>
  </si>
  <si>
    <t>IAP1907233E5</t>
  </si>
  <si>
    <t>Fundación Rafael Dondé, I.A.P.</t>
  </si>
  <si>
    <t>IAP890412TB4</t>
  </si>
  <si>
    <t>Instituto Las Américas de Parral, A.C.</t>
  </si>
  <si>
    <t>IAP890810TQ0</t>
  </si>
  <si>
    <t>Instituto Andes de Puebla, S.C.</t>
  </si>
  <si>
    <t>IAP9304164Y2</t>
  </si>
  <si>
    <t>Albergue Srita. Luz Valencia Duarte, I.A.P.</t>
  </si>
  <si>
    <t>IAS6809138N8</t>
  </si>
  <si>
    <t>Institución Asistencial, A.C.</t>
  </si>
  <si>
    <t>IAS920924GQA</t>
  </si>
  <si>
    <t>Instituto América de San Luis, A.C.</t>
  </si>
  <si>
    <t>IAS981207459</t>
  </si>
  <si>
    <t>International American School of Cancún, A.C.</t>
  </si>
  <si>
    <t>IAT771130FV1</t>
  </si>
  <si>
    <t>Instituto Anáhuac de Tijuana, A.C.</t>
  </si>
  <si>
    <t>IAZ0303201I7</t>
  </si>
  <si>
    <t>Iyolikniwan Altepeme Zongolica, A.C.</t>
  </si>
  <si>
    <t>IBA0707022P7</t>
  </si>
  <si>
    <t>Instituto Banamex, A.C.</t>
  </si>
  <si>
    <t>IBE971110IG0</t>
  </si>
  <si>
    <t>Iberomed, A.C.</t>
  </si>
  <si>
    <t>IBF0211198R4</t>
  </si>
  <si>
    <t>lXE Banco, Fideicomiso Tiempo de Vivir F330-9</t>
  </si>
  <si>
    <t>IBF750609QQ9</t>
  </si>
  <si>
    <t>Instituto Benjamín Franklin, A.C.</t>
  </si>
  <si>
    <t>IBI050524A25</t>
  </si>
  <si>
    <t>IXE Banco Sociedad Anónima Institución de Banca Múltiple, Fideicomiso 515</t>
  </si>
  <si>
    <t>IBI880219AS1</t>
  </si>
  <si>
    <t>Instituto Biosen, A.C.</t>
  </si>
  <si>
    <t>IBI951012CB2</t>
  </si>
  <si>
    <t>Imagina Biblioteca Infantil, A.C.</t>
  </si>
  <si>
    <t>IBJ040316AA7</t>
  </si>
  <si>
    <t>Instituto Benito Juárez de Protección a Niños de la Calle, I.A.P.</t>
  </si>
  <si>
    <t>IBJ920925794</t>
  </si>
  <si>
    <t>Instituto Bilingüe Jean Piaget, A.C.</t>
  </si>
  <si>
    <t>IBJ970114811</t>
  </si>
  <si>
    <t>Institución de Beneficencia Juan H. Sánchez, A.C.</t>
  </si>
  <si>
    <t>IBP590728881</t>
  </si>
  <si>
    <t>Institución de Beneficencia Privada Escuela Hogar Nuestros Pequeños Hermanos, A.C.</t>
  </si>
  <si>
    <t>IBU980505CL7</t>
  </si>
  <si>
    <t>Instituto Buenaventura, S.C.</t>
  </si>
  <si>
    <t>IBV930901N48</t>
  </si>
  <si>
    <t>Industrias de Buena Voluntad, I.A.P.</t>
  </si>
  <si>
    <t>ICA060814CE1</t>
  </si>
  <si>
    <t>Impulsora de la Cultura y de las Artes, I.A.P.</t>
  </si>
  <si>
    <t>ICA650407RA9</t>
  </si>
  <si>
    <t>Instituto Centro América, A.C.</t>
  </si>
  <si>
    <t>ICA651113GR9</t>
  </si>
  <si>
    <t>Instituto del Carmen, A.C.</t>
  </si>
  <si>
    <t>ICA780529UB7</t>
  </si>
  <si>
    <t>Instituto Cancún, A.C.</t>
  </si>
  <si>
    <t>ICA820928MA0</t>
  </si>
  <si>
    <t>Instituto Cultural Alvarado, A.C.</t>
  </si>
  <si>
    <t>ICC6011237C6</t>
  </si>
  <si>
    <t>Instituto Cultural Cuernavaca, A.C.</t>
  </si>
  <si>
    <t>ICC680706175</t>
  </si>
  <si>
    <t>Instituto Cultural Celayense, A.C.</t>
  </si>
  <si>
    <t>ICD640220UX4</t>
  </si>
  <si>
    <t>Instituto Cultural 12 de Octubre, A.C.</t>
  </si>
  <si>
    <t>ICE011128E98</t>
  </si>
  <si>
    <t>Instituto Ciudadano de Estudios sobre la Inseguridad, A.C.</t>
  </si>
  <si>
    <t>ICE74120396A</t>
  </si>
  <si>
    <t>Instituto Cervantes, A.C.</t>
  </si>
  <si>
    <t>ICE9110166Z4</t>
  </si>
  <si>
    <t>Instituto Cencalli, S.C.</t>
  </si>
  <si>
    <t>ICF890908230</t>
  </si>
  <si>
    <t>Institución CONFE en Favor de la Persona con Deficiencia Mental, I.A.P.</t>
  </si>
  <si>
    <t>ICG640228RP0</t>
  </si>
  <si>
    <t>Instituto Carlos Gómez, A.C.</t>
  </si>
  <si>
    <t>ICG941203UKA</t>
  </si>
  <si>
    <t>Instituto Campo Grande, A.C.</t>
  </si>
  <si>
    <t>ICI460612Q68</t>
  </si>
  <si>
    <t>Instituto de Ciencias, A.C.</t>
  </si>
  <si>
    <t>ICI830804PI4</t>
  </si>
  <si>
    <t>Instituto Cultural Ignacio Dávila Garibi, A.C.</t>
  </si>
  <si>
    <t>ICJ631014JW6</t>
  </si>
  <si>
    <t>Impulsora del Colegio Jenaro Rodríguez Correa, A.C.</t>
  </si>
  <si>
    <t>ICJ9005308S5</t>
  </si>
  <si>
    <t>Isabel de Castilla y José María Morelos, A.C.</t>
  </si>
  <si>
    <t>ICL070702FL0</t>
  </si>
  <si>
    <t>Integración y Capacitación Laboral, A.C.</t>
  </si>
  <si>
    <t>ICL900103B49</t>
  </si>
  <si>
    <t>Instituto Cumbres de León, S.C.</t>
  </si>
  <si>
    <t>ICL980319JP1</t>
  </si>
  <si>
    <t>Instituto Cultural Leonés, A.C.</t>
  </si>
  <si>
    <t>ICM011107C50</t>
  </si>
  <si>
    <t>Instituto Cardenal Miranda, A.C.</t>
  </si>
  <si>
    <t>ICM0802016E2</t>
  </si>
  <si>
    <t>Ibérica Contemporánea en México, A.C.</t>
  </si>
  <si>
    <t>ICM420101TF1</t>
  </si>
  <si>
    <t>Instituto Científico Motolinia, A.C.</t>
  </si>
  <si>
    <t>ICM540701LU1</t>
  </si>
  <si>
    <t>Instituto Cultural Méxiconorteamericano, A.C.</t>
  </si>
  <si>
    <t>ICM570828MP6</t>
  </si>
  <si>
    <t>Instituto Cultural México-Israel, A.C.</t>
  </si>
  <si>
    <t>ICM621126PY6</t>
  </si>
  <si>
    <t>Instituto Cultural México, A.C.</t>
  </si>
  <si>
    <t>ICM6401272B3</t>
  </si>
  <si>
    <t>Instituto Cultural Manuel José Othón, A.C.</t>
  </si>
  <si>
    <t>ICM640629BP7</t>
  </si>
  <si>
    <t>Instituto Cinco de Mayo, A.C.</t>
  </si>
  <si>
    <t>ICM960725S80</t>
  </si>
  <si>
    <t>Institución Cultural Marítima Mexicana, A.C.</t>
  </si>
  <si>
    <t>ICN5909159N3</t>
  </si>
  <si>
    <t>Instituto de Capacitación para el Niño Ciego y Sordo, A.C.</t>
  </si>
  <si>
    <t>ICN751127H95</t>
  </si>
  <si>
    <t>Instituto Comercial Nueva Galicia, A.C.</t>
  </si>
  <si>
    <t>ICO02021871A</t>
  </si>
  <si>
    <t>Instituto Cultural Orizaba, A.C.</t>
  </si>
  <si>
    <t>ICO0612116TA</t>
  </si>
  <si>
    <t>Infancia Común, A.C.</t>
  </si>
  <si>
    <t>ICO5202219X4</t>
  </si>
  <si>
    <t>Instituto Cultural de Occidente, A.C.</t>
  </si>
  <si>
    <t>ICO880516JX9</t>
  </si>
  <si>
    <t>Instituto Consuelo, A.C.</t>
  </si>
  <si>
    <t>ICO971003687</t>
  </si>
  <si>
    <t>Institución Las Colonias, A.C.</t>
  </si>
  <si>
    <t>ICP670724FW8</t>
  </si>
  <si>
    <t>Instituto Cultural en Pro de la Mujer y la Niñez, A.C.</t>
  </si>
  <si>
    <t>ICQ8609256G0</t>
  </si>
  <si>
    <t>Instituto Cumbres de Quintana Roo, S.C.</t>
  </si>
  <si>
    <t>ICS070814JU1</t>
  </si>
  <si>
    <t>Instituto Cultural Sendero de Vida, A.C.</t>
  </si>
  <si>
    <t>ICS761004QX6</t>
  </si>
  <si>
    <t>Instituto de Cultura Superior Valle del Bravo de Reynosa, A.C.</t>
  </si>
  <si>
    <t>ICS870531RA8</t>
  </si>
  <si>
    <t>Instituto Cumbres de Saltillo, S.C.</t>
  </si>
  <si>
    <t>ICT861007D40</t>
  </si>
  <si>
    <t>Instituto del Carmen de Tlalpujahua, A.C.</t>
  </si>
  <si>
    <t>ICT881208IB5</t>
  </si>
  <si>
    <t>Instituto Cumbres de Tijuana, S.C.</t>
  </si>
  <si>
    <t>ICT901122MA4</t>
  </si>
  <si>
    <t>Instituto Cultural Tampico, A.C.</t>
  </si>
  <si>
    <t>ICT991221544</t>
  </si>
  <si>
    <t>Instituto de Ciencias Teológicas y Filosóficas Gabriel Méndez Plancarte, A.C.</t>
  </si>
  <si>
    <t>ICU090407PE6</t>
  </si>
  <si>
    <t>Instituto de Capacitación para Usuarios de Sillas de Ruedas, A.C.</t>
  </si>
  <si>
    <t>ICU620331SX7</t>
  </si>
  <si>
    <t>Instituto Cultural, A.C.</t>
  </si>
  <si>
    <t>ICU630515MF7</t>
  </si>
  <si>
    <t>Instituto Cumbres, A.C.</t>
  </si>
  <si>
    <t>ICV0901289Q3</t>
  </si>
  <si>
    <t>Instituto Chihuahuense de la Visión, A.C.</t>
  </si>
  <si>
    <t>ICV620427UB1</t>
  </si>
  <si>
    <t>Instituto Cultural Veracruz, A.C.</t>
  </si>
  <si>
    <t>ICV830319382</t>
  </si>
  <si>
    <t>Instituto Cultural del Valle de Ameca, A.C.</t>
  </si>
  <si>
    <t>ICV980528SG0</t>
  </si>
  <si>
    <t>Impulsora Cultural Valladolid, A.C.</t>
  </si>
  <si>
    <t>ICH7312149Q3</t>
  </si>
  <si>
    <t>Instituto Cultural Helénico, A.C.</t>
  </si>
  <si>
    <t>ICH980314MX3</t>
  </si>
  <si>
    <t>Instituto Casa Hogar Nuestro Señor de la Misericordia y Nuestra Señora de la Salette, A.C.</t>
  </si>
  <si>
    <t>IDA9801283N0</t>
  </si>
  <si>
    <t>Instituto Danone, A.C.</t>
  </si>
  <si>
    <t>IDC8404262J0</t>
  </si>
  <si>
    <t>Instituto Down de Chihuahua, A.C.</t>
  </si>
  <si>
    <t>IDC900312A33</t>
  </si>
  <si>
    <t>Instituto Down de Colima, I.A.P.</t>
  </si>
  <si>
    <t>IDC951113Q15</t>
  </si>
  <si>
    <t>Instituto Down de Cuernavaca, A.C.</t>
  </si>
  <si>
    <t>IDD090630CC2</t>
  </si>
  <si>
    <t>Instituto Deliciense de Medicina y Fundación Médica Deliciense, A.C.</t>
  </si>
  <si>
    <t>IDE820308B63</t>
  </si>
  <si>
    <t>Instituto de Desarrollo, Educación y Aprendizaje, S.C.</t>
  </si>
  <si>
    <t>IDE991126SH8</t>
  </si>
  <si>
    <t>Investigación y Desarrollo Educativo Aplicado, S.C.</t>
  </si>
  <si>
    <t>IDG961231344</t>
  </si>
  <si>
    <t>Instituto Dermatológico Guanajuatense de San Lázaro, A.C.</t>
  </si>
  <si>
    <t>IDH920701HG7</t>
  </si>
  <si>
    <t>Instituto de Derechos Humanos de Indigentes y Migrantes, A.C.</t>
  </si>
  <si>
    <t>IDI0201097XA</t>
  </si>
  <si>
    <t>Instituto de Docencia e Investigación Etnológica de Zacatecas, A.C.</t>
  </si>
  <si>
    <t>IDI910108NJ0</t>
  </si>
  <si>
    <t>Impulsora para el Desarrollo Integral del Ser Humano, A.C.</t>
  </si>
  <si>
    <t>IDI9704106J1</t>
  </si>
  <si>
    <t>Instituto de Desarrollo Integral de La Laguna, A.C.</t>
  </si>
  <si>
    <t>IDI980515J85</t>
  </si>
  <si>
    <t>Instituto de Desarrollo Integral para Atipicidad Múltiple, I.D.I.A.M., A.C.</t>
  </si>
  <si>
    <t>IDM0708313Q8</t>
  </si>
  <si>
    <t>Instituto Dr. Mariano Benavente, S.C.</t>
  </si>
  <si>
    <t>IDM900301KJ4</t>
  </si>
  <si>
    <t>Instituto Down de Mexicali, A.C.</t>
  </si>
  <si>
    <t>IDM951121NV1</t>
  </si>
  <si>
    <t>Instituto El Diseñador de la Moda, S.C.</t>
  </si>
  <si>
    <t>IDM980319QW8</t>
  </si>
  <si>
    <t>Instituto para el Desarrollo de la Mixteca, A.C.</t>
  </si>
  <si>
    <t>IDO981007PK9</t>
  </si>
  <si>
    <t>Integración Down, I.A.P.</t>
  </si>
  <si>
    <t>IDS640806SK4</t>
  </si>
  <si>
    <t>Instituto Domingo Savio, A.C.</t>
  </si>
  <si>
    <t>IDS951117MI9</t>
  </si>
  <si>
    <t>Instituto para el Desarrollo Sustentable en Mesoamérica, A.C.</t>
  </si>
  <si>
    <t>IDV960510KK6</t>
  </si>
  <si>
    <t>Invidentes y Débiles Visuales de Nayarit, A.C.</t>
  </si>
  <si>
    <t>IDX011105TB9</t>
  </si>
  <si>
    <t>Instituto Down Xalapa, A.C.</t>
  </si>
  <si>
    <t>IEA6106193I9</t>
  </si>
  <si>
    <t>Instituto Educacional América, A.C.</t>
  </si>
  <si>
    <t>IEA980818GV5</t>
  </si>
  <si>
    <t>Instituto Especializado en Adicciones, A.C.</t>
  </si>
  <si>
    <t>IEB040616V87</t>
  </si>
  <si>
    <t>Instituto de Educación Básica y Formación Musical “Angela Peralta”, I.A.P.</t>
  </si>
  <si>
    <t>IEC010328ELA</t>
  </si>
  <si>
    <t>Instituto Educativo Colinas de San Javier, S.C.</t>
  </si>
  <si>
    <t>IEC7509256H0</t>
  </si>
  <si>
    <t>Institución Educativa y Cultural Coeneo, A.C.</t>
  </si>
  <si>
    <t>IEC920715MJ4</t>
  </si>
  <si>
    <t>Institución Educativa Colegio Miguel Hidalgo, A.C.</t>
  </si>
  <si>
    <t>IEC9307026S8</t>
  </si>
  <si>
    <t>Instituto de Educación y Cultura Patria y Cultura, S.C.</t>
  </si>
  <si>
    <t>IED0903055Y1</t>
  </si>
  <si>
    <t>Instituto de Estudios y Divulgación sobre Migración, A.C.</t>
  </si>
  <si>
    <t>IED560223534</t>
  </si>
  <si>
    <t>Instituto Educativo, A.C.</t>
  </si>
  <si>
    <t>IEE0507195B4</t>
  </si>
  <si>
    <t>Instituto de Enlaces Educativos, A.C.</t>
  </si>
  <si>
    <t>IEE700410BC4</t>
  </si>
  <si>
    <t>Instituto de Especialización para Ejecutivos, S.C.</t>
  </si>
  <si>
    <t>IEF791026MHA</t>
  </si>
  <si>
    <t>Instituto de Estudios Fiscales y Administrativos, A.C.</t>
  </si>
  <si>
    <t>IEI02053125A</t>
  </si>
  <si>
    <t>Institución Educativa de Inspiración Marista, A.C.</t>
  </si>
  <si>
    <t>IEI040126490</t>
  </si>
  <si>
    <t>Instituto de Educación Integral Magdalena Cervantes, A.C.</t>
  </si>
  <si>
    <t>IEI980511Q61</t>
  </si>
  <si>
    <t>Instituto de Educación Integral, I.A.P.</t>
  </si>
  <si>
    <t>IEJ890522CM7</t>
  </si>
  <si>
    <t>Instituto Educativo Jimba, A.C.</t>
  </si>
  <si>
    <t>IEL560806TY0</t>
  </si>
  <si>
    <t>Instituciones Educativas Labastida, A.C.</t>
  </si>
  <si>
    <t>IEM060607F12</t>
  </si>
  <si>
    <t>Institución Educativa María Goretti, A.C.</t>
  </si>
  <si>
    <t>IEM9706122X0</t>
  </si>
  <si>
    <t>Instituto Emmanuel Mounier, A.C.</t>
  </si>
  <si>
    <t>IEN031031215</t>
  </si>
  <si>
    <t>Instituto de Entrenamiento para Niños con Lesión Cerebral y Transtornos del Aprendizaje, A.C.</t>
  </si>
  <si>
    <t>IEN041020HPA</t>
  </si>
  <si>
    <t>Instituto Educativo para Niños con Lesión Cerebral, A.C.</t>
  </si>
  <si>
    <t>IEN610217S28</t>
  </si>
  <si>
    <t>Instituto Educativo del Noroeste, A.C.</t>
  </si>
  <si>
    <t>IEN880202N46</t>
  </si>
  <si>
    <t>Instituto Educativo Nautilus, S.C.</t>
  </si>
  <si>
    <t>IES050607RD9</t>
  </si>
  <si>
    <t>Investigaciones y Estudios Superiores de Querétaro, S.C.</t>
  </si>
  <si>
    <t>IES060914672</t>
  </si>
  <si>
    <t>Instituto Educativo Santa María, A.C.</t>
  </si>
  <si>
    <t>IES570327FL1</t>
  </si>
  <si>
    <t>Impulsora de Escuelas, A.C.</t>
  </si>
  <si>
    <t>IES730706GK4</t>
  </si>
  <si>
    <t>Instituto de Enseñanza Secundaria Ramón López Velarde, A.C.</t>
  </si>
  <si>
    <t>IES780227VA7</t>
  </si>
  <si>
    <t>Instituto de Estudios Superiores de Tamaulipas, A.C.</t>
  </si>
  <si>
    <t>IES870531FU5</t>
  </si>
  <si>
    <t>Investigaciones y Estudios Superiores, S.C.</t>
  </si>
  <si>
    <t>IES8804126I7</t>
  </si>
  <si>
    <t>Instituto de Enseñanza Superior en Contaduría y Administración, S.C.</t>
  </si>
  <si>
    <t>IES881231BR4</t>
  </si>
  <si>
    <t>Impulso Educativo y Social, A.C.</t>
  </si>
  <si>
    <t>IES940509BC9</t>
  </si>
  <si>
    <t>Instituto de Estudios Superiores Vizcaya Pacífico, A.C.</t>
  </si>
  <si>
    <t>IET720120MG9</t>
  </si>
  <si>
    <t>Instituto de Enseñanza Técnica, Media y Superior Francisco I. Madero, S.C.</t>
  </si>
  <si>
    <t>IEU000519UL8</t>
  </si>
  <si>
    <t>Instituto de Estudios Universitarios del Estado de Veracruz, A.C.</t>
  </si>
  <si>
    <t>IEU761118H96</t>
  </si>
  <si>
    <t>Instituto de Estudios Universitarios, A.C.</t>
  </si>
  <si>
    <t>IEU920207KB6</t>
  </si>
  <si>
    <t>Instituto de Educación Universitaria en Cultura Hebraica, A.C.</t>
  </si>
  <si>
    <t>IEU940707VB1</t>
  </si>
  <si>
    <t>Instituto de Estudios Universitarios del Valle de Zamora, A.C.</t>
  </si>
  <si>
    <t>IEU980309UG0</t>
  </si>
  <si>
    <t>Instituto de Estudios Universitarios del Estado de Campeche, A.C.</t>
  </si>
  <si>
    <t>IEZ0507261T7</t>
  </si>
  <si>
    <t>Instituto Educativo de Zacatecas, A.C.</t>
  </si>
  <si>
    <t>IFC050406FN5</t>
  </si>
  <si>
    <t>Instituto de Fomento para la Cultura, Tres Valles, Ver., A.C.</t>
  </si>
  <si>
    <t>IFC061013V21</t>
  </si>
  <si>
    <t>Instituto para el Fomento a la Calidad Total, A.C.</t>
  </si>
  <si>
    <t>IFC070307J46</t>
  </si>
  <si>
    <t>Instituto Flos Campi, A.C.</t>
  </si>
  <si>
    <t>IFC770413EH3</t>
  </si>
  <si>
    <t>Instituto Femenil Consolación, A.C.</t>
  </si>
  <si>
    <t>IFE920219ES2</t>
  </si>
  <si>
    <t>Institución de Fomento Educativo Popular, A.C.</t>
  </si>
  <si>
    <t>IFF700121CM2</t>
  </si>
  <si>
    <t>Instituto Femenino Fray Juan de Zumárraga, A.C.</t>
  </si>
  <si>
    <t>IFI870917P74</t>
  </si>
  <si>
    <t>Investigación y Filosofia, A.C.</t>
  </si>
  <si>
    <t>IFI881103TX3</t>
  </si>
  <si>
    <t>Instituto de Fomento e Investigación Educativa, A.C.</t>
  </si>
  <si>
    <t>IFI990701SX1</t>
  </si>
  <si>
    <t>Instituto para la Formación Integral del Sordo, A.C.</t>
  </si>
  <si>
    <t>IFI9911154F1</t>
  </si>
  <si>
    <t>Instituto de Filosofía, A.C.</t>
  </si>
  <si>
    <t>IFJ000818597</t>
  </si>
  <si>
    <t>Instituto Fray Juan Bautista Moya de Huetamo, A.C.</t>
  </si>
  <si>
    <t>IFJ620818F7A</t>
  </si>
  <si>
    <t>Instituto Felix de Jesús Rougier, A.C.</t>
  </si>
  <si>
    <t>IFJ970901KK6</t>
  </si>
  <si>
    <t>Instituto Francisco Javier Saeta, I.A.P.</t>
  </si>
  <si>
    <t>IFL010503558</t>
  </si>
  <si>
    <t>Instituto de Filantropía Latinoamericano Clara Mozen, A.C.</t>
  </si>
  <si>
    <t>IFL010730KR1</t>
  </si>
  <si>
    <t>Instituto de Formación Liverpool, A.C.</t>
  </si>
  <si>
    <t>IFM7211031F2</t>
  </si>
  <si>
    <t>Instituto Franco Mexicano, A.C.</t>
  </si>
  <si>
    <t>IFS080807GR1</t>
  </si>
  <si>
    <t>Infancia Feliz y Saludable Diego, A.C.</t>
  </si>
  <si>
    <t>IFV890308KP8</t>
  </si>
  <si>
    <t>Instituto Florencio Villaseñor García, A.C.</t>
  </si>
  <si>
    <t>IGC6601314T7</t>
  </si>
  <si>
    <t>Instituto García de Cisneros, A.C.</t>
  </si>
  <si>
    <t>IGI930212SUA</t>
  </si>
  <si>
    <t>Igino Giordani, A.C.</t>
  </si>
  <si>
    <t>IGL8503143G1</t>
  </si>
  <si>
    <t>Instituto Guadalupe de Linares, A.C.</t>
  </si>
  <si>
    <t>IGM030924NC8</t>
  </si>
  <si>
    <t>Instituto Gómez Morín, A.C.</t>
  </si>
  <si>
    <t>IGR630212EX9</t>
  </si>
  <si>
    <t>Isabel Grasseteau, A.C.</t>
  </si>
  <si>
    <t>IHC6212192E9</t>
  </si>
  <si>
    <t>Instituto de Humanidades y Ciencias, A.C.</t>
  </si>
  <si>
    <t>IHI620717621</t>
  </si>
  <si>
    <t>Instituto Hispano Inglés, A.C.</t>
  </si>
  <si>
    <t>IHU890621211</t>
  </si>
  <si>
    <t>Institución Hermanos Unidos Proyección, A.C.</t>
  </si>
  <si>
    <t>IIC050126H76</t>
  </si>
  <si>
    <t>Instituto de Inmunología Clínica, Asma y Alergia, A.C.</t>
  </si>
  <si>
    <t>IIE770107TL0</t>
  </si>
  <si>
    <t>Instituto Interamericano de Estudios Psicológicos y Sociales de Chihuahua, A.C.</t>
  </si>
  <si>
    <t>IIE890224J96</t>
  </si>
  <si>
    <t>Instituto de Investigación Económica y Social Lucas Alamán, A.C.</t>
  </si>
  <si>
    <t>IIF551116TH2</t>
  </si>
  <si>
    <t>Instituto Internacional de Filosofía, A.C.</t>
  </si>
  <si>
    <t>IIG581106DJ9</t>
  </si>
  <si>
    <t>Internado Infantil Guadalupano, A.C.</t>
  </si>
  <si>
    <t>IIL061006CV3</t>
  </si>
  <si>
    <t>Instituto de Investigaciones Legales para el Bien Común de la Humanidad, A.C.</t>
  </si>
  <si>
    <t>IIM680515B18</t>
  </si>
  <si>
    <t>Instituto Irlandés de Monterrey, S.C.</t>
  </si>
  <si>
    <t>IIN000823CXA</t>
  </si>
  <si>
    <t>Por la Integración Infantil, I.A.P.</t>
  </si>
  <si>
    <t>IIR050715KM0</t>
  </si>
  <si>
    <t>Instituto Internacional de Recursos Renovables, A.C.</t>
  </si>
  <si>
    <t>IIS950607MR4</t>
  </si>
  <si>
    <t>Instituto Iris Sonora, S.C.</t>
  </si>
  <si>
    <t>IIU880323KW6</t>
  </si>
  <si>
    <t>I.U.M. Invidentes Unidos de Monterrey, A.C.</t>
  </si>
  <si>
    <t>IJA630225QE8</t>
  </si>
  <si>
    <t>Instituto Jassá, A.C.</t>
  </si>
  <si>
    <t>IJA780911SK8</t>
  </si>
  <si>
    <t>Instituto Jan Amos Komensky, A.C.</t>
  </si>
  <si>
    <t>IJC010916PV6</t>
  </si>
  <si>
    <t>Impacto Juvenil de Chiapas, A.C.</t>
  </si>
  <si>
    <t>IJD781014PY3</t>
  </si>
  <si>
    <t>Instituto José David, A.C.</t>
  </si>
  <si>
    <t>IJG900228TX5</t>
  </si>
  <si>
    <t>Instituto J. Guadalupe Velázquez, A.C.</t>
  </si>
  <si>
    <t>IJJ990609T59</t>
  </si>
  <si>
    <t>Instituto  J J Fernández de Lizardi, A.C.</t>
  </si>
  <si>
    <t>IJM691218265</t>
  </si>
  <si>
    <t>Instituto José María Morelos de Santa Ana, A.C.</t>
  </si>
  <si>
    <t>IJM9911295Q1</t>
  </si>
  <si>
    <t>Infancia y Juventud en Manos de María, A.C.</t>
  </si>
  <si>
    <t>IJO830806BC5</t>
  </si>
  <si>
    <t>Instituto José Osorio, A.C.</t>
  </si>
  <si>
    <t>IJP070912HG3</t>
  </si>
  <si>
    <t>Instituto José Pablo Rovalo Azcue, A.C.</t>
  </si>
  <si>
    <t>IJS690430CHA</t>
  </si>
  <si>
    <t>Instituto Juvenil Saltillense, A.C.</t>
  </si>
  <si>
    <t>IJU640214UC0</t>
  </si>
  <si>
    <t>Instituto Juventud, A.C.</t>
  </si>
  <si>
    <t>IKI650322AI5</t>
  </si>
  <si>
    <t>Instituto Kino, A.C.</t>
  </si>
  <si>
    <t>ILA620917KT4</t>
  </si>
  <si>
    <t>Instituto de La Laguna, A.C.</t>
  </si>
  <si>
    <t>ILA6311276J8</t>
  </si>
  <si>
    <t>Instituto Lagunero de la Audición y el Lenguaje, A.C.</t>
  </si>
  <si>
    <t>ILA681101NW0</t>
  </si>
  <si>
    <t>Instituto Laguense, A.C.</t>
  </si>
  <si>
    <t>ILA871116E97</t>
  </si>
  <si>
    <t>Instituto Laurens, A.C.</t>
  </si>
  <si>
    <t>ILC901231CQ8</t>
  </si>
  <si>
    <t>Institución Luz, A.C.</t>
  </si>
  <si>
    <t>ILE740527H80</t>
  </si>
  <si>
    <t>Instituto Leones, A.C.</t>
  </si>
  <si>
    <t>ILE840824RB1</t>
  </si>
  <si>
    <t>Instituto Latinoamericano de Estudios de la Familia, A.C.</t>
  </si>
  <si>
    <t>ILG990923UC7</t>
  </si>
  <si>
    <t>Instituto Luis Guerrero Esparza, A.C.</t>
  </si>
  <si>
    <t>ILI621004R37</t>
  </si>
  <si>
    <t>Instituto Libertad, A.C.</t>
  </si>
  <si>
    <t>ILM931104SV8</t>
  </si>
  <si>
    <t>Instituto Luis Martin Jaral, A.C.</t>
  </si>
  <si>
    <t>ILU770731SA4</t>
  </si>
  <si>
    <t>Instituto Lux, A.C.</t>
  </si>
  <si>
    <t>IMA001206HW0</t>
  </si>
  <si>
    <t>Instituto Miguel Ángel de Occidente, A.C.</t>
  </si>
  <si>
    <t>IMA020502V34</t>
  </si>
  <si>
    <t>Instituto Mexicano Avanzar, A.C.</t>
  </si>
  <si>
    <t>IMA030923AQ9</t>
  </si>
  <si>
    <t>Instituto Mexicano Americano de Veracruz, A.C.</t>
  </si>
  <si>
    <t>IMA590209243</t>
  </si>
  <si>
    <t>Instituto Mexicano de la Audición y el Lenguaje, A.C.</t>
  </si>
  <si>
    <t>IMA630201949</t>
  </si>
  <si>
    <t>Instituto Mater, A.C.</t>
  </si>
  <si>
    <t>IMA630522AQ5</t>
  </si>
  <si>
    <t>Instituto Miguel Ángel, A.C.</t>
  </si>
  <si>
    <t>IMA6409282B5</t>
  </si>
  <si>
    <t>Instituto Mexicano Americano de Relaciones Culturales, A.C.</t>
  </si>
  <si>
    <t>IMA880707N9A</t>
  </si>
  <si>
    <t>Instituto Madre Assunta, A.C.</t>
  </si>
  <si>
    <t>IMA910514CP9</t>
  </si>
  <si>
    <t>Instituto Mariano, A.C.</t>
  </si>
  <si>
    <t>IMA910708U89</t>
  </si>
  <si>
    <t>Instituto Mano Amiga de Monterrey, S.C.</t>
  </si>
  <si>
    <t>IMA921005NA2</t>
  </si>
  <si>
    <t>Instituto Miguel Angel Herrera, A.C.</t>
  </si>
  <si>
    <t>IMA930707EV0</t>
  </si>
  <si>
    <t>Instituto Mano Amiga de Torreón, S.C.</t>
  </si>
  <si>
    <t>IMB630613PU0</t>
  </si>
  <si>
    <t>Instituto México de Baja California, A.C.</t>
  </si>
  <si>
    <t>IMC030507A73</t>
  </si>
  <si>
    <t>Instituto Mexicano para la Competitividad, A.C.</t>
  </si>
  <si>
    <t>IMC551117IX8</t>
  </si>
  <si>
    <t>Instituto Mexicano de Contadores Públicos, A.C.</t>
  </si>
  <si>
    <t>IMC6111273D3</t>
  </si>
  <si>
    <t>Instituto México de Ciudad Juárez, A.C.</t>
  </si>
  <si>
    <t>IMC800418EP1</t>
  </si>
  <si>
    <t>Instituto Mexicano para la Ciencia y Tecnología, A.C.</t>
  </si>
  <si>
    <t>IMC951030AI8</t>
  </si>
  <si>
    <t>Instituto Motolinia Cerritense, A.C.</t>
  </si>
  <si>
    <t>IMD701203143</t>
  </si>
  <si>
    <t>Instituto Mexicano para el Desarrollo Comunitario, A.C.</t>
  </si>
  <si>
    <t>IMD9704162B0</t>
  </si>
  <si>
    <t>Instituto Mexicano para el Desarrollo del Potencial Humano, I.A.P.</t>
  </si>
  <si>
    <t>IME070403AQA</t>
  </si>
  <si>
    <t>Incluyendo México, A.C.</t>
  </si>
  <si>
    <t>IME641008MS3</t>
  </si>
  <si>
    <t>Instituto México, A.C.</t>
  </si>
  <si>
    <t>IME680828UQ7</t>
  </si>
  <si>
    <t>Instituto Mendel, A.C.</t>
  </si>
  <si>
    <t>IME941111ET4</t>
  </si>
  <si>
    <t>Instituto Mexicano para la Excelencia Educativa, A.C.</t>
  </si>
  <si>
    <t>IME9508161J2</t>
  </si>
  <si>
    <t>IPAS México, A.C.</t>
  </si>
  <si>
    <t>IME960308UT8</t>
  </si>
  <si>
    <t>INROADS de México, A.C.</t>
  </si>
  <si>
    <t>IME9911186H8</t>
  </si>
  <si>
    <t>Instituto Mexicano de Educación para el Desarrollo Rural, A.C.</t>
  </si>
  <si>
    <t>IMF061206HT7</t>
  </si>
  <si>
    <t>Instituto Mexicano de Formación de Artesanos, A.C.</t>
  </si>
  <si>
    <t>IMI5904161Y2</t>
  </si>
  <si>
    <t>Instituto Mexicano de Ingenieros Químicos, A.C.</t>
  </si>
  <si>
    <t>IMI840912TG7</t>
  </si>
  <si>
    <t>Instituto María Isabel Dondé, I.A.P.</t>
  </si>
  <si>
    <t>IMI860515J10</t>
  </si>
  <si>
    <t>Instituto Mexicano de Investigación de Familia y Población, A.C.</t>
  </si>
  <si>
    <t>IML9503229Z3</t>
  </si>
  <si>
    <t>Ignacio Medina Lima, I.A.P.</t>
  </si>
  <si>
    <t>IMM911126T87</t>
  </si>
  <si>
    <t>Instituto por un Mundo Mejor, A.C.</t>
  </si>
  <si>
    <t>IMM950724NIA</t>
  </si>
  <si>
    <t>Instituto Marista Miramar, A.C.</t>
  </si>
  <si>
    <t>IMN5612315B5</t>
  </si>
  <si>
    <t>Instituto Mexicano Norteamericano de Relaciones Culturales de Nuevo León, A.C.</t>
  </si>
  <si>
    <t>IMO011207E1A</t>
  </si>
  <si>
    <t>Ingenium Morelos, A.C.</t>
  </si>
  <si>
    <t>IMO081008QT8</t>
  </si>
  <si>
    <t>Imagina en Movimiento, A.C.</t>
  </si>
  <si>
    <t>IMO090217E21</t>
  </si>
  <si>
    <t>Idea Morada, A.C.</t>
  </si>
  <si>
    <t>IMO970130AP1</t>
  </si>
  <si>
    <t>Instituto Mexicano de Oftalmología, I.A.P.</t>
  </si>
  <si>
    <t>IMP640619JB0</t>
  </si>
  <si>
    <t>Instituto Mexicano de Psicoanálisis, A.C.</t>
  </si>
  <si>
    <t>IMP771209PR0</t>
  </si>
  <si>
    <t>Instituto México de Puebla, A.C.</t>
  </si>
  <si>
    <t>IMP920910TQ8</t>
  </si>
  <si>
    <t>Instituto Mexicano de Prevención del Delito e Investigación Penitenciaria, A.C.</t>
  </si>
  <si>
    <t>IMP941017HQ6</t>
  </si>
  <si>
    <t>Instituto Mexicano para la Prevención y Tratamiento de la Adicción, A.C.</t>
  </si>
  <si>
    <t>IMR040722HK6</t>
  </si>
  <si>
    <t>Instituto Mexicano de Reconstrucción del Patrimonio Histórico del Estado de Morelos, A.C.</t>
  </si>
  <si>
    <t>IMR6302286G7</t>
  </si>
  <si>
    <t>Instituto Mexicano Regina, A.C.</t>
  </si>
  <si>
    <t>IMS771013LH7</t>
  </si>
  <si>
    <t>Instituto Médico Social El Refugio, A.C.</t>
  </si>
  <si>
    <t>IMS8709185N9</t>
  </si>
  <si>
    <t>Instituto de Misioneros Seglares, A.C.</t>
  </si>
  <si>
    <t>IMS950103TH4</t>
  </si>
  <si>
    <t>Instituto México Secundaria, A.C.</t>
  </si>
  <si>
    <t>IMT650414EY6</t>
  </si>
  <si>
    <t>Instituto México de Toluca, A.C.</t>
  </si>
  <si>
    <t>IMT940316F83</t>
  </si>
  <si>
    <t>Instituto Mexicano de Tanatología, A.C.</t>
  </si>
  <si>
    <t>INA770420DW1</t>
  </si>
  <si>
    <t>Instituto Nacional de Administración Pública, A.C.</t>
  </si>
  <si>
    <t>INA780516BC5</t>
  </si>
  <si>
    <t>Instituto Nuevo Amanecer, A.B.P.</t>
  </si>
  <si>
    <t>INA9303125L0</t>
  </si>
  <si>
    <t>Instituto del Niño Autista Aceptación Comunicación, A.C.</t>
  </si>
  <si>
    <t>INC0708094K3</t>
  </si>
  <si>
    <t>Incluyente, A.C.</t>
  </si>
  <si>
    <t>INF050113828</t>
  </si>
  <si>
    <t>Infolectura, A.C.</t>
  </si>
  <si>
    <t>INF810731215</t>
  </si>
  <si>
    <t>Internado para Niños Fray Manuel Ortiz, A.C.</t>
  </si>
  <si>
    <t>INF971008GG8</t>
  </si>
  <si>
    <t>Infogen, A.C.</t>
  </si>
  <si>
    <t>ING0004144MA</t>
  </si>
  <si>
    <t>“Ingenium”, A.B.P.</t>
  </si>
  <si>
    <t>ING621022C88</t>
  </si>
  <si>
    <t>Instituto Nueva Galicia, A.C.</t>
  </si>
  <si>
    <t>INH9009138W2</t>
  </si>
  <si>
    <t>Institución para Niñas Huérfanas o Desamparadas, Hogar Infantil San Martín de Porres y Hogar Infantil Juan XXIII, Sección Niños, A.C.</t>
  </si>
  <si>
    <t>INI070713PM8</t>
  </si>
  <si>
    <t>Instituto de Nutrición Infantil de Tabasco, A.C.</t>
  </si>
  <si>
    <t>INM670531MR1</t>
  </si>
  <si>
    <t>Instituto Pro-Niñez Mexicana, A.C.</t>
  </si>
  <si>
    <t>INS870128JXA</t>
  </si>
  <si>
    <t>Internado de Niñas de San Juan Ixhuatepec, A.C.</t>
  </si>
  <si>
    <t>INU700120T36</t>
  </si>
  <si>
    <t>Instituto Nursia, A.C.</t>
  </si>
  <si>
    <t>IOH0010254N6</t>
  </si>
  <si>
    <t>Instituto de Organos Históricos de Oaxaca, A.C.</t>
  </si>
  <si>
    <t>IOL021017F98</t>
  </si>
  <si>
    <t>Instituto de Oftalmología Leones, A.C.</t>
  </si>
  <si>
    <t>ION0001257S3</t>
  </si>
  <si>
    <t>Instituto de Oftalmología del Noreste, A.C.</t>
  </si>
  <si>
    <t>IOP891006QF0</t>
  </si>
  <si>
    <t>Instituto Oriente de Puebla, A.C.</t>
  </si>
  <si>
    <t>IPA081204QV4</t>
  </si>
  <si>
    <t>Instituto de Planeación Ambiental y Calidad de Vida, A.C.</t>
  </si>
  <si>
    <t>IPA5911068B4</t>
  </si>
  <si>
    <t>Instituto Pedagógico Auditivo Oral, A.C.</t>
  </si>
  <si>
    <t>IPA6205092L9</t>
  </si>
  <si>
    <t>Instituto Pedagógico Anglo Español, A.C.</t>
  </si>
  <si>
    <t>IPA651010UR4</t>
  </si>
  <si>
    <t xml:space="preserve">Instituto La Paz, A.C. </t>
  </si>
  <si>
    <t>IPA810225JI0</t>
  </si>
  <si>
    <t>Institución Paccelli, A.C.</t>
  </si>
  <si>
    <t>IPC061128QA2</t>
  </si>
  <si>
    <t>Instituto Pedagógico Colomba, A.C.</t>
  </si>
  <si>
    <t>IPE0808085V7</t>
  </si>
  <si>
    <t>Instituto de Pensamiento Estratégico Ágora, A.C.</t>
  </si>
  <si>
    <t>IPE080811L10</t>
  </si>
  <si>
    <t>Instituto Promotor para la Educación del Estado de Chihuahua, A.C.</t>
  </si>
  <si>
    <t>IPI001129MN8</t>
  </si>
  <si>
    <t>Instituto Psicopedagógico de Integración Especial, A.C.</t>
  </si>
  <si>
    <t>IPI021101QWA</t>
  </si>
  <si>
    <t>Institución Promotora de la Infancia y la Juventud, I.A.P.</t>
  </si>
  <si>
    <t>IPI640420AN5</t>
  </si>
  <si>
    <t>Instituto Pro-Infancia y Juventud Femenina, A.C.</t>
  </si>
  <si>
    <t>IPL7103151D6</t>
  </si>
  <si>
    <t>Instituto Plancarte, A.C.</t>
  </si>
  <si>
    <t>IPL910123NB7</t>
  </si>
  <si>
    <t>Instituto Pedagógico de León, A.C.</t>
  </si>
  <si>
    <t>IPM630320GD3</t>
  </si>
  <si>
    <t>Institución Providencial de México, A.C.</t>
  </si>
  <si>
    <t>IPM710918Q9A</t>
  </si>
  <si>
    <t>Instituto Paula Montal, A.C.</t>
  </si>
  <si>
    <t>IPN010806CJ8</t>
  </si>
  <si>
    <t xml:space="preserve">Instituto Patria del Noroeste, A.C. </t>
  </si>
  <si>
    <t>IPN871207ANA</t>
  </si>
  <si>
    <t>Instituto de Protección para el Niño Desvalido Miguel Alemán, A.C.</t>
  </si>
  <si>
    <t>IPN880517PD2</t>
  </si>
  <si>
    <t>Instituto Piedras Negras Don Bosco, A.C.</t>
  </si>
  <si>
    <t>IPO620701GK4</t>
  </si>
  <si>
    <t>Instituto Potosino, A.C.</t>
  </si>
  <si>
    <t>IPO9812076J4</t>
  </si>
  <si>
    <t>Instituto Padre Ochoa de Charapan, A.C.</t>
  </si>
  <si>
    <t>IPP680405GK3</t>
  </si>
  <si>
    <t>Institución Potosina Pro Educación Especializada, A.C.</t>
  </si>
  <si>
    <t>IPP8110152A5</t>
  </si>
  <si>
    <t>Instituto Pedagógico para Problemas del Lenguaje, I.A.P.</t>
  </si>
  <si>
    <t>IPQ630409R85</t>
  </si>
  <si>
    <t>Instituto Plancarte Querétaro, A.C.</t>
  </si>
  <si>
    <t>IPR620914JF1</t>
  </si>
  <si>
    <t>Instituto Progreso, A.C.</t>
  </si>
  <si>
    <t>IPR660627GU2</t>
  </si>
  <si>
    <t>Instituto Poblano de Readaptación, A.C.</t>
  </si>
  <si>
    <t>IPS7306194M3</t>
  </si>
  <si>
    <t>Instituto de Psicoterapia, A.B.P.</t>
  </si>
  <si>
    <t>IPT771101Q31</t>
  </si>
  <si>
    <t xml:space="preserve">Instituto de la Paz de Tamuín, S.L.P., A.C. </t>
  </si>
  <si>
    <t>IPT991208TPA</t>
  </si>
  <si>
    <t>Instituto Patria Tercer Milenio, A.C.</t>
  </si>
  <si>
    <t>IPV050404ID0</t>
  </si>
  <si>
    <t>Instituto de Promoción de Valores, I.A.P.</t>
  </si>
  <si>
    <t>IQA941207J92</t>
  </si>
  <si>
    <t>Instituto Queretano para la Atención de Enfermedades Congénitas, I.A.P.</t>
  </si>
  <si>
    <t>IQP000815187</t>
  </si>
  <si>
    <t>Instituto Queretano Primaria, A.C.</t>
  </si>
  <si>
    <t>IRA950314M35</t>
  </si>
  <si>
    <t>Institución Renace, A.B.P.</t>
  </si>
  <si>
    <t>IRC900104IC3</t>
  </si>
  <si>
    <t>Instituto Rosa del Carmelo, A.C.</t>
  </si>
  <si>
    <t>IRE711222F19</t>
  </si>
  <si>
    <t>Instituto de Rehabilitación y Educación Especial de León, A.C.</t>
  </si>
  <si>
    <t>IRM001130AQ5</t>
  </si>
  <si>
    <t>Instituto para la Rehabilitación de la Mujer y la Familia, A.C.</t>
  </si>
  <si>
    <t>IRO630906C48</t>
  </si>
  <si>
    <t>Instituto Rougier, A.C.</t>
  </si>
  <si>
    <t>IRO7105012S6</t>
  </si>
  <si>
    <t>IRP920905E82</t>
  </si>
  <si>
    <t>Instituto de Rehabilitación de Parálisis Cerebral Infantil Filemón Garza, A.C.</t>
  </si>
  <si>
    <t>IRV070614AC4</t>
  </si>
  <si>
    <t>Independent Recordings XXI, A.C.</t>
  </si>
  <si>
    <t>IRV630311UZ0</t>
  </si>
  <si>
    <t>Instituto Rosa Virginia Pelletier, A.C.</t>
  </si>
  <si>
    <t>ISA020614735</t>
  </si>
  <si>
    <t>Instituto de Sanidad Acuícola, A.C.</t>
  </si>
  <si>
    <t>ISA560516EQ0</t>
  </si>
  <si>
    <t>Instituto Salvatierra, A.C.</t>
  </si>
  <si>
    <t>ISA6212192Y9</t>
  </si>
  <si>
    <t>Instituto La Salle, A.C.</t>
  </si>
  <si>
    <t>ISA730903BB7</t>
  </si>
  <si>
    <t>Instituto Superior Autónomo de Occidente, A.C.</t>
  </si>
  <si>
    <t>ISA810619L65</t>
  </si>
  <si>
    <t>Instituto Sinaloense de Asistencia Psicoterapéutica, I.A.P.</t>
  </si>
  <si>
    <t>ISA870116598</t>
  </si>
  <si>
    <t>Instituto del Saber, A.C.</t>
  </si>
  <si>
    <t>ISA8703114TA</t>
  </si>
  <si>
    <t>Instituto San Ángel del Sur, S.C.</t>
  </si>
  <si>
    <t>ISA881004QP0</t>
  </si>
  <si>
    <t>Instituto de Superación Académica, Docente y Empresarial de Puebla, A.C.</t>
  </si>
  <si>
    <t>ISA980430343</t>
  </si>
  <si>
    <t>Instituto Salinas, A.C.</t>
  </si>
  <si>
    <t>ISC041216TP6</t>
  </si>
  <si>
    <t>Instituto para la Salud y la Cultura Omar Khayam Herrera Vignola, A.C.</t>
  </si>
  <si>
    <t>ISC651115PG8</t>
  </si>
  <si>
    <t>Instituto La Salle de Chihuahua, A.C.</t>
  </si>
  <si>
    <t>ISC891204PK8</t>
  </si>
  <si>
    <t>Integración y Superación de la Comunidad, I.B.P.</t>
  </si>
  <si>
    <t>ISC910415TI8</t>
  </si>
  <si>
    <t>Instituto Superior en Computación y Administración, S.C.</t>
  </si>
  <si>
    <t>ISD030414EM8</t>
  </si>
  <si>
    <t>Instituto para la Seguridad y la Democracia, A.C.</t>
  </si>
  <si>
    <t>ISD730221Q29</t>
  </si>
  <si>
    <t>Instituto Santos Degollado, A.C.</t>
  </si>
  <si>
    <t>ISE070920KY2</t>
  </si>
  <si>
    <t>Infancia y Senectud en Plenitud, A.C.</t>
  </si>
  <si>
    <t>ISE7209222E1</t>
  </si>
  <si>
    <t>Instituto Social y Escolar de Puebla, A.C.</t>
  </si>
  <si>
    <t>ISE85022593A</t>
  </si>
  <si>
    <t>Instituto Sepya, A.C.</t>
  </si>
  <si>
    <t>ISF970917T56</t>
  </si>
  <si>
    <t>Instituto Santa Fe, I.A.P.</t>
  </si>
  <si>
    <t>ISH610818FVA</t>
  </si>
  <si>
    <t>Instituto Sahuayense Higareda, A.C.</t>
  </si>
  <si>
    <t>ISI0804033G5</t>
  </si>
  <si>
    <t>Instituto de Seguridad en Internet, A.C.</t>
  </si>
  <si>
    <t>ISM870624QHA</t>
  </si>
  <si>
    <t>Instituto Soto La Marina, A.C.</t>
  </si>
  <si>
    <t>ISP010810AH7</t>
  </si>
  <si>
    <t>Instituto San Pedro de las Colonias, A.C.</t>
  </si>
  <si>
    <t>ITA030527D74</t>
  </si>
  <si>
    <t>Instituto Tecnológico de Alta Capacitación Académica, A.C.</t>
  </si>
  <si>
    <t>ITA630119398</t>
  </si>
  <si>
    <t>Instituto Tecnológico Autónomo de México.</t>
  </si>
  <si>
    <t>ITA660114DN1</t>
  </si>
  <si>
    <t>Instituto Teresa de Avila, A.C.</t>
  </si>
  <si>
    <t>ITC950818K14</t>
  </si>
  <si>
    <t>Instituto Técnico y de Capacitación Santa Catarina José Vasconcelos, A.C.</t>
  </si>
  <si>
    <t>ITD030908DX1</t>
  </si>
  <si>
    <t>Instituto Tecnológico Don Bosco, A.C.</t>
  </si>
  <si>
    <t>ITE030611H94</t>
  </si>
  <si>
    <t>Instituto Tenayuca, A.C.</t>
  </si>
  <si>
    <t>ITE430714KI0</t>
  </si>
  <si>
    <t>Instituto Tecnológico y de Estudios Superiores de Monterrey.</t>
  </si>
  <si>
    <t>ITE570731PS9</t>
  </si>
  <si>
    <t>Instituto Tecnológico y de Estudios Superiores de Occidente, A.C.</t>
  </si>
  <si>
    <t>ITG05011437A</t>
  </si>
  <si>
    <t>Instituto de Tratamiento para Glaucoma, A.C.</t>
  </si>
  <si>
    <t>ITI071221IU7</t>
  </si>
  <si>
    <t>Ilusión para Ti, I.A.P.</t>
  </si>
  <si>
    <t>ITV990806P27</t>
  </si>
  <si>
    <t>Instituto Tata Vasco de Contepec, A.C.</t>
  </si>
  <si>
    <t>ITX0211118J7</t>
  </si>
  <si>
    <t>Instituto Tumben Xch’ Upal, A.C.</t>
  </si>
  <si>
    <t>IUN020806237</t>
  </si>
  <si>
    <t>ICEL Universidad, S.C.</t>
  </si>
  <si>
    <t>IUN9901111M2</t>
  </si>
  <si>
    <t>Impulso Universitario, A.C.</t>
  </si>
  <si>
    <t>IVA050907AC6</t>
  </si>
  <si>
    <t>Ilustres Veracruzanos Anexo Oaxaca, A.C.</t>
  </si>
  <si>
    <t>IVA960226GE8</t>
  </si>
  <si>
    <t>Sociedad Internacional de Valores de Arte Mexicano, A.C.</t>
  </si>
  <si>
    <t>IVB001006JX5</t>
  </si>
  <si>
    <t>Integración, Valoración y Bienestar Infantil, A.C.</t>
  </si>
  <si>
    <t>IVB941021FU8</t>
  </si>
  <si>
    <t>Instituto Veracruzano de Bellas Artes, A.C.</t>
  </si>
  <si>
    <t>IVH700722KR5</t>
  </si>
  <si>
    <t>Instituto Vanguardia de Hermosillo, A.C.</t>
  </si>
  <si>
    <t>IVI861127MB8</t>
  </si>
  <si>
    <t>Instituto Vivir, A.C.</t>
  </si>
  <si>
    <t>IVI970804MX9</t>
  </si>
  <si>
    <t>Irapuato Vive, A.C.</t>
  </si>
  <si>
    <t>IVM070123UKA</t>
  </si>
  <si>
    <t>Integración para la Vida México, A.C.</t>
  </si>
  <si>
    <t>IVM941123U24</t>
  </si>
  <si>
    <t>Instituto Visión México, A.C.</t>
  </si>
  <si>
    <t>IVN8710224U1</t>
  </si>
  <si>
    <t>Instituto Vida Nueva Monterrey, A.C.</t>
  </si>
  <si>
    <t>IVT7206173M1</t>
  </si>
  <si>
    <t>Instituto Valverde y Téllez de León, A.C.</t>
  </si>
  <si>
    <t>IVV9212112N5</t>
  </si>
  <si>
    <t>Instituto Verdad y Vida, A.C.</t>
  </si>
  <si>
    <t>IXI0012059N1</t>
  </si>
  <si>
    <t>Ixim, A.C.</t>
  </si>
  <si>
    <t>IZA741125H47</t>
  </si>
  <si>
    <t>Instituto Zacatecas, A.C.</t>
  </si>
  <si>
    <t>IZS9301014Q9</t>
  </si>
  <si>
    <t xml:space="preserve">Instituto Zacatecano para la Senectud, A.C. </t>
  </si>
  <si>
    <t>JAA071127E42</t>
  </si>
  <si>
    <t>Jorge Alfredo Aguirre Rivero, Corazón de Ángel para el Diagnóstico Oportuno de Cáncer en la Mujer y el Hombre, A.C.</t>
  </si>
  <si>
    <t>JAG670428DA7</t>
  </si>
  <si>
    <t>José Antonio González Peña, A.C.</t>
  </si>
  <si>
    <t>JAH030708U16</t>
  </si>
  <si>
    <t>Jahdiel, A.C.</t>
  </si>
  <si>
    <t>JAP9801231R9</t>
  </si>
  <si>
    <t>Japsom, A.C.</t>
  </si>
  <si>
    <t>JAS96051386A</t>
  </si>
  <si>
    <t>Juntos Actuando por la Superación, A.C.</t>
  </si>
  <si>
    <t>JAS981109NF6</t>
  </si>
  <si>
    <t>Jóvenes Amigos y Solidarios, A.C.</t>
  </si>
  <si>
    <t>JBA060817HL3</t>
  </si>
  <si>
    <t>Jardín Botánico de Acapulco, A.C.</t>
  </si>
  <si>
    <t>JBM031112QY3</t>
  </si>
  <si>
    <t>Joven Ballet de Mérida, A.C.</t>
  </si>
  <si>
    <t>JBS080611FIA</t>
  </si>
  <si>
    <t>Juntos por el Bienestar Social, A.C.</t>
  </si>
  <si>
    <t>JCC030211DV2</t>
  </si>
  <si>
    <t>Juntos contra el Cáncer, A.C.</t>
  </si>
  <si>
    <t>JCC060621UR2</t>
  </si>
  <si>
    <t>Jóvenes Constructores de la Comunidad, A.C.</t>
  </si>
  <si>
    <t>JCE980119TG3</t>
  </si>
  <si>
    <t>Juntos en el Camino de la Esperanza, A.C.</t>
  </si>
  <si>
    <t>JCG9408319R1</t>
  </si>
  <si>
    <t>Junta de Caridad de Guaymas, A.C.</t>
  </si>
  <si>
    <t>JCR001128MZ6</t>
  </si>
  <si>
    <t>Juventud por Cristo, A.C.</t>
  </si>
  <si>
    <t>JCV050318N30</t>
  </si>
  <si>
    <t>Juntos contra el VIH SIDA, A.C.</t>
  </si>
  <si>
    <t>JDE0606095J1</t>
  </si>
  <si>
    <t>Juntos por los Demás, A.C.</t>
  </si>
  <si>
    <t>JDF740207UV4</t>
  </si>
  <si>
    <t>Jalisco Desarrollo y Fomento, A.C.</t>
  </si>
  <si>
    <t>JEM0702272W4</t>
  </si>
  <si>
    <t>Jovenex en Movimiento, A.C.</t>
  </si>
  <si>
    <t>JES910527FC7</t>
  </si>
  <si>
    <t>José de Escandón La Salle, A.C.</t>
  </si>
  <si>
    <t>JFR070329SS0</t>
  </si>
  <si>
    <t>Juventud con Futuro de la Región Jufu, A.C.</t>
  </si>
  <si>
    <t>JGA930510BM8</t>
  </si>
  <si>
    <t>José Guadalupe Alcalá, A.C.</t>
  </si>
  <si>
    <t>JHE020629DP7</t>
  </si>
  <si>
    <t>Junta Hermanos, A.C.</t>
  </si>
  <si>
    <t>JJG090512F3A</t>
  </si>
  <si>
    <t>J.J. Guia al Ser, A.C.</t>
  </si>
  <si>
    <t>JLE0804308R2</t>
  </si>
  <si>
    <t>La Juventud la Llevo en el Alma y la Salud de la Mano, A.C.</t>
  </si>
  <si>
    <t>JLE881103QI6</t>
  </si>
  <si>
    <t>Juventud Luz y Esperanza, I.A.P.</t>
  </si>
  <si>
    <t>JLG960422KN9</t>
  </si>
  <si>
    <t>Junior League de Guadalajara, A.C.</t>
  </si>
  <si>
    <t>JLM300318KK0</t>
  </si>
  <si>
    <t>Junior League of Mexico City, I.A.P.</t>
  </si>
  <si>
    <t>JLP060126PI6</t>
  </si>
  <si>
    <t>Juntos por el Labio y Paladar Hendido, I.A.P.</t>
  </si>
  <si>
    <t>JMM040305JV2</t>
  </si>
  <si>
    <t>Jóvenes Mexicanos en Movimiento, A.C.</t>
  </si>
  <si>
    <t>JMY630405K61</t>
  </si>
  <si>
    <t>José María de Yermo y Parres, A.C.</t>
  </si>
  <si>
    <t>JNA900619KS4</t>
  </si>
  <si>
    <t>Jardín de Niños Aldea Infantil, A.C.</t>
  </si>
  <si>
    <t>JNC0101105D2</t>
  </si>
  <si>
    <t>Jardín de Niños Corinca, I.A.P.</t>
  </si>
  <si>
    <t>JNC8407249A8</t>
  </si>
  <si>
    <t>Jardin de Niños Cedros, A.C.</t>
  </si>
  <si>
    <t>JNS880513N62</t>
  </si>
  <si>
    <t>Jardin de Niños Susi, A.C.</t>
  </si>
  <si>
    <t>JNT820929UX6</t>
  </si>
  <si>
    <t>Jardín de Niños Tzitlacalli, A.C.</t>
  </si>
  <si>
    <t>JPA050614EX7</t>
  </si>
  <si>
    <t>Jubilados y Pensionados Adultos Mayores y Edad Avanzada de la Cañada Grupo Comprensión, I.A.P.</t>
  </si>
  <si>
    <t>JPC900914D18</t>
  </si>
  <si>
    <t>Junta Particular de Caridad de Teziutlán, I.B.P.</t>
  </si>
  <si>
    <t>JPM9210163Y3</t>
  </si>
  <si>
    <t>Juventud Pro México, I.A.P.</t>
  </si>
  <si>
    <t>JSI891031G39</t>
  </si>
  <si>
    <t>Juventud al Servicio Infantil Desprotegido, A.C.</t>
  </si>
  <si>
    <t>JTV970425D9A</t>
  </si>
  <si>
    <t>Julita T. Viuda de Del Valle y Antonio Del Valle Talavera, I.A.P.</t>
  </si>
  <si>
    <t>JUV080827U20</t>
  </si>
  <si>
    <t>Juntas por una Vida sin Violencia, A.C.</t>
  </si>
  <si>
    <t>JVA670814CZ4</t>
  </si>
  <si>
    <t>José Vasconcelos, S.C.</t>
  </si>
  <si>
    <t>JVA991015UV4</t>
  </si>
  <si>
    <t>Jóvenes y Valores, A.C.</t>
  </si>
  <si>
    <t>JVC000225521</t>
  </si>
  <si>
    <t>Juan Vergara Casas, A.C.</t>
  </si>
  <si>
    <t>JVI030120DM0</t>
  </si>
  <si>
    <t>Juventud y Vida, A.C.</t>
  </si>
  <si>
    <t>JXS691024U2A</t>
  </si>
  <si>
    <t>Juan XXIII al Servicio de los Pobres, A.C.</t>
  </si>
  <si>
    <t>KAD940518N6A</t>
  </si>
  <si>
    <t>Kadima, A.C.</t>
  </si>
  <si>
    <t>KAE030204HJA</t>
  </si>
  <si>
    <t>Kutzari, Asociación para el Estudio y Conservación de las Tortugas Marinas, A.C.</t>
  </si>
  <si>
    <t>KAK961021HB0</t>
  </si>
  <si>
    <t>K-arire Kaniniga, A.C.</t>
  </si>
  <si>
    <t>KAN940217RT1</t>
  </si>
  <si>
    <t>Desarrollo Educativo Lomas, S.C.</t>
  </si>
  <si>
    <t>KAR001010V61</t>
  </si>
  <si>
    <t>Kardias, A.C.</t>
  </si>
  <si>
    <t>KBC960422N59</t>
  </si>
  <si>
    <t>Kings British College, A.C.</t>
  </si>
  <si>
    <t>KBM760927UR5</t>
  </si>
  <si>
    <t xml:space="preserve">Kinder Bilingüe Montessori, A.C. </t>
  </si>
  <si>
    <t>KCV990224353</t>
  </si>
  <si>
    <t>Kalnemi Casa de la Vida, A.C.</t>
  </si>
  <si>
    <t>KET050627SA1</t>
  </si>
  <si>
    <t>KETARA, A.C.</t>
  </si>
  <si>
    <t>KGU990512QS9</t>
  </si>
  <si>
    <t>Kindergarten Guzymard, S.C.</t>
  </si>
  <si>
    <t>KIN700721RU5</t>
  </si>
  <si>
    <t>Kinbi, A.C.</t>
  </si>
  <si>
    <t>KKI020108TF3</t>
  </si>
  <si>
    <t>Kaxil Kiuic, A.C.</t>
  </si>
  <si>
    <t>L&amp;V021004E50</t>
  </si>
  <si>
    <t>L&amp;V Proyectos de Vida, A.C.</t>
  </si>
  <si>
    <t>LAC860505469</t>
  </si>
  <si>
    <t>Liceo Alberto del Canto, A.C.</t>
  </si>
  <si>
    <t>LAE071214C90</t>
  </si>
  <si>
    <t>Laboratorio de Artes Escénicas Arcos Caracol, A.C.</t>
  </si>
  <si>
    <t>LAF810518A90</t>
  </si>
  <si>
    <t>Liceo Anglo Francés de Monterrey, A.C.</t>
  </si>
  <si>
    <t>LAM031209NZ4</t>
  </si>
  <si>
    <t>Libres por Amor, A.C.</t>
  </si>
  <si>
    <t>LAO071228MM0</t>
  </si>
  <si>
    <t>Liceo de Artes y Oficios, A.C.</t>
  </si>
  <si>
    <t>LCA070119IN9</t>
  </si>
  <si>
    <t>Lazos de Confianza Acciones que Impulsan, A.C.</t>
  </si>
  <si>
    <t>LCO001111Q54</t>
  </si>
  <si>
    <t>Liceo Colima, A.C.</t>
  </si>
  <si>
    <t>LCO041210758</t>
  </si>
  <si>
    <t>London College, A.C.</t>
  </si>
  <si>
    <t>LCW03052348A</t>
  </si>
  <si>
    <t>Love Civilization World, A.C.</t>
  </si>
  <si>
    <t>LEI071114E6A</t>
  </si>
  <si>
    <t>Libertad e Igualdad por un México Unido a los Derechos Humanos, A.C.</t>
  </si>
  <si>
    <t>LEP061226NX1</t>
  </si>
  <si>
    <t>LEPACH, A.C.</t>
  </si>
  <si>
    <t>LEX970228EF6</t>
  </si>
  <si>
    <t>Líderes de la Experiencia, I.A.P.</t>
  </si>
  <si>
    <t>LFM370918AT4</t>
  </si>
  <si>
    <t>Liceo Franco Mexicano, A.C.</t>
  </si>
  <si>
    <t>LFR080530H63</t>
  </si>
  <si>
    <t>Llevando Fruto, A.C.</t>
  </si>
  <si>
    <t>LIN001204CU4</t>
  </si>
  <si>
    <t>Liga de Intervención Nutricional contra el Autismo e Hiperactividad, A.C.</t>
  </si>
  <si>
    <t>LIS000810FH0</t>
  </si>
  <si>
    <t>Lions In Sight de México, I.A.P.</t>
  </si>
  <si>
    <t>LJE820323RL6</t>
  </si>
  <si>
    <t>La Luz de Jesús, A.C.</t>
  </si>
  <si>
    <t>LJM920922B6A</t>
  </si>
  <si>
    <t>Lic. José María Cazares y Martínez, A.C.</t>
  </si>
  <si>
    <t>LKF080718695</t>
  </si>
  <si>
    <t>LKFCPNT, A.C.</t>
  </si>
  <si>
    <t>LMC680220IX7</t>
  </si>
  <si>
    <t>Luisa María Clar, A.C.</t>
  </si>
  <si>
    <t>LME790201R70</t>
  </si>
  <si>
    <t>Lamar Mexicana, A.C.</t>
  </si>
  <si>
    <t>LMH940523F84</t>
  </si>
  <si>
    <t>Luis Martín y Hernández, A.C.</t>
  </si>
  <si>
    <t>LMI980731CV2</t>
  </si>
  <si>
    <t>Leonardo Murialdo, I.A.P.</t>
  </si>
  <si>
    <t>LMJ741031E70</t>
  </si>
  <si>
    <t>Liceo Mexicano Japonés, A.C.</t>
  </si>
  <si>
    <t>LNI910122SR8</t>
  </si>
  <si>
    <t>Laboratorio Nacional de Informática Avanzada, A.C.</t>
  </si>
  <si>
    <t>LNS0303179H7</t>
  </si>
  <si>
    <t>Liga Nacional de San Judas Tadeo, A.C.</t>
  </si>
  <si>
    <t>LPC080930D68</t>
  </si>
  <si>
    <t>Laboratorios para Profesionales de Cine y Creación, A.C.</t>
  </si>
  <si>
    <t>LPR0607106PA</t>
  </si>
  <si>
    <t>Libros Prehispánicos, A.C.</t>
  </si>
  <si>
    <t>LPR980127E42</t>
  </si>
  <si>
    <t>Luz Propia, A.C.</t>
  </si>
  <si>
    <t>LSA831207M14</t>
  </si>
  <si>
    <t>Luz y Saber, S.C.</t>
  </si>
  <si>
    <t>LSC0406309T0</t>
  </si>
  <si>
    <t>Laguna sin Cáncer, A.C.</t>
  </si>
  <si>
    <t>LSC721128DX6</t>
  </si>
  <si>
    <t>Lincoln School, A.C.</t>
  </si>
  <si>
    <t>LSI010913IWA</t>
  </si>
  <si>
    <t>Líderes del Siglo, A.C.</t>
  </si>
  <si>
    <t>LSS9508214A5</t>
  </si>
  <si>
    <t>Letra S, Sida, Cultura y Vida Cotidiana, A.C.</t>
  </si>
  <si>
    <t>LTE981019GS5</t>
  </si>
  <si>
    <t>Lluvia Temprana, A.C.</t>
  </si>
  <si>
    <t>LUZ6001279I0</t>
  </si>
  <si>
    <t>La Luz, A.C.</t>
  </si>
  <si>
    <t>LVA770103NA8</t>
  </si>
  <si>
    <t>Liceo del Valle, A.C.</t>
  </si>
  <si>
    <t>LVI061202JS8</t>
  </si>
  <si>
    <t>Liberando para Vivir, A.C.</t>
  </si>
  <si>
    <t>LVI080821RP2</t>
  </si>
  <si>
    <t>Latidos de Vida, A.B.P.</t>
  </si>
  <si>
    <t>LVI090730QX8</t>
  </si>
  <si>
    <t>Lluvia de Vida, A.C.</t>
  </si>
  <si>
    <t>LVI790613QR5</t>
  </si>
  <si>
    <t>Laura Vicuña, A.C.</t>
  </si>
  <si>
    <t>LVI9802182K2</t>
  </si>
  <si>
    <t>Luz de Vida, I.A.P.</t>
  </si>
  <si>
    <t>LVT870826V38</t>
  </si>
  <si>
    <t>Letras y Voces de Tabasco, A.C.</t>
  </si>
  <si>
    <t>LVT890502RA1</t>
  </si>
  <si>
    <t>Liceo del Valle de Toluca, S.C.</t>
  </si>
  <si>
    <t>LLO080623A92</t>
  </si>
  <si>
    <t>Logro por Logro, A.C.</t>
  </si>
  <si>
    <t>MAA850211AN2</t>
  </si>
  <si>
    <t>Mano Amiga al Anciano, A.C.</t>
  </si>
  <si>
    <t>MAC000522892</t>
  </si>
  <si>
    <t>México Accueil, A.C.</t>
  </si>
  <si>
    <t>MAC050328CW0</t>
  </si>
  <si>
    <t>Maestros del Arte Contemporáneo, A.C.</t>
  </si>
  <si>
    <t>MAC0508226R0</t>
  </si>
  <si>
    <t>Museo del Acero, A.C.</t>
  </si>
  <si>
    <t>MAC8903165T2</t>
  </si>
  <si>
    <t>Museo de Arte Contemporáneo de Monterrey, A.C.</t>
  </si>
  <si>
    <t>MAC8912114FA</t>
  </si>
  <si>
    <t>Mano Amiga La Cima. A.B.P.</t>
  </si>
  <si>
    <t>MAC930120CCA</t>
  </si>
  <si>
    <t>Mujer, Arte y Cultura, A.C.</t>
  </si>
  <si>
    <t>MAC9307076P1</t>
  </si>
  <si>
    <t>Mano Amiga de Chalco, S.C.</t>
  </si>
  <si>
    <t>MAC940530KP9</t>
  </si>
  <si>
    <t>Mandato Antiguo Colegio de San Ildefonso.</t>
  </si>
  <si>
    <t>MAC960429JU5</t>
  </si>
  <si>
    <t>Movimiento Ambiental Ciudadano de Jilotepec, A.C.</t>
  </si>
  <si>
    <t>MAC990527QR9</t>
  </si>
  <si>
    <t>La Matatena Asociación de Cine para Niñas y Niños, A.C.</t>
  </si>
  <si>
    <t>MAD07042436A</t>
  </si>
  <si>
    <t>Manos Amigas por la Discapacidad, I.A.P.</t>
  </si>
  <si>
    <t>MAE070322NN8</t>
  </si>
  <si>
    <t>Mi Amigo el Equinoterapeuta, A.C.</t>
  </si>
  <si>
    <t>MAE080910FQ4</t>
  </si>
  <si>
    <t>Miranos Aquí Estamos, A.C.</t>
  </si>
  <si>
    <t>MAG900405MQ5</t>
  </si>
  <si>
    <t>Mano Amiga de Guadalajara, S.C.</t>
  </si>
  <si>
    <t>MAI8712246W6</t>
  </si>
  <si>
    <t>Mano Amiga de Irapuato, S.C.</t>
  </si>
  <si>
    <t>MAL061101PA4</t>
  </si>
  <si>
    <t>Mentes con Alas, A.C.</t>
  </si>
  <si>
    <t>MAL790314LR6</t>
  </si>
  <si>
    <t>Mano Amiga de León, A.C.</t>
  </si>
  <si>
    <t>MAM000622A15</t>
  </si>
  <si>
    <t>Ministerio de Amor y Misericordia, A.C.</t>
  </si>
  <si>
    <t>MAM010228880</t>
  </si>
  <si>
    <t>Mar Adentro de México, A.C.</t>
  </si>
  <si>
    <t>MAM050302F61</t>
  </si>
  <si>
    <t>Movimiento de Asistencia a la Mujer Veracruzana, A.C.</t>
  </si>
  <si>
    <t>MAM870531AQ6</t>
  </si>
  <si>
    <t>Mano Amiga, S.C.</t>
  </si>
  <si>
    <t>MAM8804204P0</t>
  </si>
  <si>
    <t>Movimiento de Apoyo a Menores Abandonados Mama, A.C.</t>
  </si>
  <si>
    <t>MAM900125KSA</t>
  </si>
  <si>
    <t>Ministerios de Amor, A.C.</t>
  </si>
  <si>
    <t>MAN911212KP2</t>
  </si>
  <si>
    <t>Movimiento de Apoyo a Niños Trabajadores y de la Calle, A.C.</t>
  </si>
  <si>
    <t>MAN940524HI1</t>
  </si>
  <si>
    <t>Manos Amigas de Navojoa, I.A.P.</t>
  </si>
  <si>
    <t>MAR000224H59</t>
  </si>
  <si>
    <t>MARYTRINI, A.C.</t>
  </si>
  <si>
    <t>MAR010912G66</t>
  </si>
  <si>
    <t>Mutua Ayuda para Región Indígena Ayutla, A.C.</t>
  </si>
  <si>
    <t>MAS071016R18</t>
  </si>
  <si>
    <t>México Arte y Salud, A.C.</t>
  </si>
  <si>
    <t>MAS080125QM5</t>
  </si>
  <si>
    <t>Movilización de Agrupaciones Sociales por México, A.C.</t>
  </si>
  <si>
    <t>MAS670131BS4</t>
  </si>
  <si>
    <t>Moralización y Acción Social, A.C.</t>
  </si>
  <si>
    <t>MAS900326HF5</t>
  </si>
  <si>
    <t>Másválidos, I.A.P.</t>
  </si>
  <si>
    <t>MAS970225TD1</t>
  </si>
  <si>
    <t>Medicina y Asistencia Social, A.C.</t>
  </si>
  <si>
    <t>MAS9810152C1</t>
  </si>
  <si>
    <t>Mano Amiga de Soyatlán del Oro, A.C.</t>
  </si>
  <si>
    <t>MAT010118Q19</t>
  </si>
  <si>
    <t>Mano Amiga Tizapán, A.C.</t>
  </si>
  <si>
    <t>MAV9802248X2</t>
  </si>
  <si>
    <t>Mujeres en Atención a Victimas MUAVI, A.C.</t>
  </si>
  <si>
    <t>MAY0403166L9</t>
  </si>
  <si>
    <t>Mano Amiga Yucatán Conkal, A.C.</t>
  </si>
  <si>
    <t>MAY080924R24</t>
  </si>
  <si>
    <t>Mensajeros de Ayuda, A.C.</t>
  </si>
  <si>
    <t>MAY081121NC8</t>
  </si>
  <si>
    <t>Mayama, A.C.</t>
  </si>
  <si>
    <t>MAZ970319EH9</t>
  </si>
  <si>
    <t>Mazahui, A.C.</t>
  </si>
  <si>
    <t>MBL0504133HA</t>
  </si>
  <si>
    <t>Mano Blanca, A.C.</t>
  </si>
  <si>
    <t>MBM070629KP6</t>
  </si>
  <si>
    <t>Ministerios Bethel Mazatlán, A.C.</t>
  </si>
  <si>
    <t>MBP7608304M8</t>
  </si>
  <si>
    <t>Museo Biblioteca Pape, A.C.</t>
  </si>
  <si>
    <t>MCA060209358</t>
  </si>
  <si>
    <t>Milagros Caninos, A.C.</t>
  </si>
  <si>
    <t>MCA080618G12</t>
  </si>
  <si>
    <t>México Cabala, A.C.</t>
  </si>
  <si>
    <t>MCA090526HSA</t>
  </si>
  <si>
    <t>Manos Capaces, I.A.P.</t>
  </si>
  <si>
    <t>MCA990819P60</t>
  </si>
  <si>
    <t>Museo La Casona, A.C.</t>
  </si>
  <si>
    <t>MCC001124DC1</t>
  </si>
  <si>
    <t>Misiones Coloniales de Chihuahua, A.C.</t>
  </si>
  <si>
    <t>MCC970626MC4</t>
  </si>
  <si>
    <t>México, Centros Cristianos para Sordomudos, A.C.</t>
  </si>
  <si>
    <t>MCE070430DU8</t>
  </si>
  <si>
    <t>Mundo Ceiba, A.C.</t>
  </si>
  <si>
    <t>MCI010310HU9</t>
  </si>
  <si>
    <t>Maná del Cielo, A.C.</t>
  </si>
  <si>
    <t>MCL041217I15</t>
  </si>
  <si>
    <t>El Maistro Cleto, A.C.</t>
  </si>
  <si>
    <t>MCN9710094G0</t>
  </si>
  <si>
    <t>Movimiento Cívico Nacional para la Protección Civil Quinto Sol, A.C.</t>
  </si>
  <si>
    <t>MCO0311032N4</t>
  </si>
  <si>
    <t>Música del Corazón, A.C.</t>
  </si>
  <si>
    <t>MCO950711ECA</t>
  </si>
  <si>
    <t>Mujer Contemporánea, A.C.</t>
  </si>
  <si>
    <t>MCS050526JC1</t>
  </si>
  <si>
    <t>Machincuepa Circo Social, A.C.</t>
  </si>
  <si>
    <t>MCT020604718</t>
  </si>
  <si>
    <t>Mujeres en el Cine y la Televisión, A.C.</t>
  </si>
  <si>
    <t>MCY781105HU7</t>
  </si>
  <si>
    <t>Museo de la Canción Yucateca, A.C.</t>
  </si>
  <si>
    <t>MCH980320RX3</t>
  </si>
  <si>
    <t>En sus Manos Casa Hogar, A.C.</t>
  </si>
  <si>
    <t>MDA0611216AA</t>
  </si>
  <si>
    <t>Mujeres Decididas a Apoyar el Desarrollo de San Ignacio Río Muerto, A.C.</t>
  </si>
  <si>
    <t>MDI0504255HA</t>
  </si>
  <si>
    <t>La Mujer en el Desarrollo Integral y Sustentable, A.C.</t>
  </si>
  <si>
    <t>MDM040614TF3</t>
  </si>
  <si>
    <t>Misión de Doña Margarita, A.C.</t>
  </si>
  <si>
    <t>MDQ040220EM0</t>
  </si>
  <si>
    <t>Más Dulce que la Miel, A.C.</t>
  </si>
  <si>
    <t>MEN0312194V9</t>
  </si>
  <si>
    <t>Co Mente, A.C.</t>
  </si>
  <si>
    <t>MEQ0711017P5</t>
  </si>
  <si>
    <t>Mujeres Emprendedoras por Quintana Roo, A.C.</t>
  </si>
  <si>
    <t>MES060325RS3</t>
  </si>
  <si>
    <t>Mujeres de Esperanza, I.A.P.</t>
  </si>
  <si>
    <t>MES0804225Q0</t>
  </si>
  <si>
    <t>Miradas de Esperanza, A.C.</t>
  </si>
  <si>
    <t>MET030416D80</t>
  </si>
  <si>
    <t>Misión Etnica, A.C.</t>
  </si>
  <si>
    <t>MEX691220AN4</t>
  </si>
  <si>
    <t>El Mexicanito, A.C.</t>
  </si>
  <si>
    <t>MFA010912AL9</t>
  </si>
  <si>
    <t>Mundo Familiar, A.C.</t>
  </si>
  <si>
    <t>MFE8910058I6</t>
  </si>
  <si>
    <t>Madre Felícitas, A.C.</t>
  </si>
  <si>
    <t>MFI020528AF5</t>
  </si>
  <si>
    <t>Movimiento del Frente Indígena Campesino de Pueblos Mayas de Chiapas, A.C.</t>
  </si>
  <si>
    <t>MFJ961023VC8</t>
  </si>
  <si>
    <t>Misioneras Franciscanas de Jesús y María, A.C.</t>
  </si>
  <si>
    <t>MFL0708214A6</t>
  </si>
  <si>
    <t>Misión de las Flores, A.C.</t>
  </si>
  <si>
    <t>MFL990907LY8</t>
  </si>
  <si>
    <t>En los Medios a Favor de lo Mejor de Ciudad Juárez, A.C.</t>
  </si>
  <si>
    <t>MFO980429FBA</t>
  </si>
  <si>
    <t>Museo de la Filatelía de Oaxaca, A.C.</t>
  </si>
  <si>
    <t>MGA050210E7A</t>
  </si>
  <si>
    <t>Museo Gota de Agua, A.C.</t>
  </si>
  <si>
    <t>MGC980804EW6</t>
  </si>
  <si>
    <t>Misioneras Gratuitas al Cuidado de los Enfermos, A.C.</t>
  </si>
  <si>
    <t>MGL981028B22</t>
  </si>
  <si>
    <t>Metamorfosis Global, A.C.</t>
  </si>
  <si>
    <t>MGU041115BN6</t>
  </si>
  <si>
    <t>El Mesón Guadalupano, I.A.P.</t>
  </si>
  <si>
    <t>MHE9805226JA</t>
  </si>
  <si>
    <t>Manos Hermanas, A.C.</t>
  </si>
  <si>
    <t>MHN000630TX4</t>
  </si>
  <si>
    <t>Museo Histórico Naval de Acapulco, A.C.</t>
  </si>
  <si>
    <t>MHR700225BK7</t>
  </si>
  <si>
    <t>Miguel Hidalgo de los Reyes, A.C.</t>
  </si>
  <si>
    <t>MHS990427MK8</t>
  </si>
  <si>
    <t>MDR Hogar San Luis, A.C.</t>
  </si>
  <si>
    <t>MHT050531DX2</t>
  </si>
  <si>
    <t>Museo Histórico Tuvie Maizel, A.C.</t>
  </si>
  <si>
    <t>MIA021129926</t>
  </si>
  <si>
    <t>Mujeres Independientes en Acción, A.C.</t>
  </si>
  <si>
    <t>MIC041207MJ8</t>
  </si>
  <si>
    <t>Misión Isaías 55, A.C.</t>
  </si>
  <si>
    <t>MIC970131TF8</t>
  </si>
  <si>
    <t>MICONEJODAPE, A.C.</t>
  </si>
  <si>
    <t>MID990922IM1</t>
  </si>
  <si>
    <t>Misión Integral para el Desarrollo en México, A.C.</t>
  </si>
  <si>
    <t>MIG031028MXA</t>
  </si>
  <si>
    <t>MIGRAMEX, A.C.</t>
  </si>
  <si>
    <t>MII9012031F8</t>
  </si>
  <si>
    <t>Museo Interactivo Infantil, A.C.</t>
  </si>
  <si>
    <t>MIL080926U34</t>
  </si>
  <si>
    <t>Movimiento In Lak’ Ech por la Paz, A.C.</t>
  </si>
  <si>
    <t>MIP910930PC0</t>
  </si>
  <si>
    <t>El Manantial, I.A.P.</t>
  </si>
  <si>
    <t>MIS030703A36</t>
  </si>
  <si>
    <t>Misafeme, A.C.</t>
  </si>
  <si>
    <t>MIS0703134Q7</t>
  </si>
  <si>
    <t>Miseli, S.C.</t>
  </si>
  <si>
    <t>MIT980211I19</t>
  </si>
  <si>
    <t>Museo Interactivo Tijuana, A.C.</t>
  </si>
  <si>
    <t>MIY031016KJ1</t>
  </si>
  <si>
    <t>Mérida Itzaes Yucatán, A.C.</t>
  </si>
  <si>
    <t>MJA081216DT0</t>
  </si>
  <si>
    <t>Mentes de Jade, A.C.</t>
  </si>
  <si>
    <t>MJI920714MS1</t>
  </si>
  <si>
    <t>Mariano Jiménez, A.C.</t>
  </si>
  <si>
    <t>MKV9912156K0</t>
  </si>
  <si>
    <t>Micas Kiuic Venture, A.C.</t>
  </si>
  <si>
    <t>MLI950417ET5</t>
  </si>
  <si>
    <t>Museo de Linares, A.C.</t>
  </si>
  <si>
    <t>MLO9809102M5</t>
  </si>
  <si>
    <t>María Luisa Olanier, A.C.</t>
  </si>
  <si>
    <t>MLP080710KP4</t>
  </si>
  <si>
    <t>Movimiento de Luz para Pijijiapan, A.C.</t>
  </si>
  <si>
    <t>MLS020424LM2</t>
  </si>
  <si>
    <t>Montepío Luz Saviñón, I.A.P.</t>
  </si>
  <si>
    <t>MMA080720UL4</t>
  </si>
  <si>
    <t>MUAC, Mujeres Activas contra el Cancer de Mama del Estado de Veracruz, A.C.</t>
  </si>
  <si>
    <t>MMC0405117Q1</t>
  </si>
  <si>
    <t>Museo Modelo de Ciencias e Industria, A.C.</t>
  </si>
  <si>
    <t>MMC080602NG4</t>
  </si>
  <si>
    <t>Muralistas Mexicanos por la Cultura Universal, A.C.</t>
  </si>
  <si>
    <t>MMC9705207G5</t>
  </si>
  <si>
    <t>Museo Maderas del Carmen, A.C.</t>
  </si>
  <si>
    <t>MMD030725UQ4</t>
  </si>
  <si>
    <t>MIDEAC, Migración y Desarrollo, A.C.</t>
  </si>
  <si>
    <t>MMD9607254S9</t>
  </si>
  <si>
    <t>Mesón de la Misericordia Divina, A.C.</t>
  </si>
  <si>
    <t>MME0101159T1</t>
  </si>
  <si>
    <t>Misioneras y Misioneros de la Encarnación y de Jesús Sacerdote, I.A.P.</t>
  </si>
  <si>
    <t>MME010621852</t>
  </si>
  <si>
    <t>Mujer Mexicana, A.C.</t>
  </si>
  <si>
    <t>MME040817V22</t>
  </si>
  <si>
    <t>Mano con Mano y es por ti Juan Carlos, A.C.</t>
  </si>
  <si>
    <t>MME901024584</t>
  </si>
  <si>
    <t>Motolinía de Mérida, A.C.</t>
  </si>
  <si>
    <t>MME961127681</t>
  </si>
  <si>
    <t>La Manta de México, A.C.</t>
  </si>
  <si>
    <t>MMF940518H31</t>
  </si>
  <si>
    <t>Multibanco Mercantil Fideicomiso de Fomento Industrial Lanfi 54343-8.</t>
  </si>
  <si>
    <t>MMI010528NE9</t>
  </si>
  <si>
    <t>Missions Ministries Internacional, A.C.</t>
  </si>
  <si>
    <t>MMI950804V47</t>
  </si>
  <si>
    <t>Misión de Maconi, I.A.P.</t>
  </si>
  <si>
    <t>MMM000708EH7</t>
  </si>
  <si>
    <t>Miguel de la Mora de la Mora, A.C.</t>
  </si>
  <si>
    <t>MMO011026UFA</t>
  </si>
  <si>
    <t>Morada Monserrat, A.C.</t>
  </si>
  <si>
    <t>MMO8104031K1</t>
  </si>
  <si>
    <t>María Montessori, A.C.</t>
  </si>
  <si>
    <t>MMU030619L29</t>
  </si>
  <si>
    <t>Mujer para la Mujer, A.C.</t>
  </si>
  <si>
    <t>MMU990325DC1</t>
  </si>
  <si>
    <t>Misión Mujer, A.C.</t>
  </si>
  <si>
    <t>MMV010716L89</t>
  </si>
  <si>
    <t>Ministerios Manantial de Vida, A.C.</t>
  </si>
  <si>
    <t>MNA000824UM0</t>
  </si>
  <si>
    <t>Misión del Nayar, A.B.P.</t>
  </si>
  <si>
    <t>MNA050330N2A</t>
  </si>
  <si>
    <t>Misión de Naím, I.A.P.</t>
  </si>
  <si>
    <t>MNA990217TD7</t>
  </si>
  <si>
    <t>Movimiento Nacional Anticorrupción, A.C.</t>
  </si>
  <si>
    <t>MNC040225341</t>
  </si>
  <si>
    <t>Movimiento Nacional Campesino por el Cambio, A.C.</t>
  </si>
  <si>
    <t>MNF090212D46</t>
  </si>
  <si>
    <t>Mejoremos Nuestro Futuro Enseñando a Prevenir, A.C.</t>
  </si>
  <si>
    <t>MNO040227H3A</t>
  </si>
  <si>
    <t>Misión Nosotros, A.C.</t>
  </si>
  <si>
    <t>MNP031216T18</t>
  </si>
  <si>
    <t>Museo Nacional de la Piel y del Calzado, A.C.</t>
  </si>
  <si>
    <t>MOB0803063QA</t>
  </si>
  <si>
    <t>Manos en las Obras, A.C.</t>
  </si>
  <si>
    <t>MOL980817CK8</t>
  </si>
  <si>
    <t>Maurilio Olivera, A.C.</t>
  </si>
  <si>
    <t>MON070323SS5</t>
  </si>
  <si>
    <t>Monzalez, A.C.</t>
  </si>
  <si>
    <t>MOP0411098W1</t>
  </si>
  <si>
    <t>Mujeres Organizadas en Pie de Lucha, A.C.</t>
  </si>
  <si>
    <t>MOT980817RA0</t>
  </si>
  <si>
    <t>Motivos, A.C.</t>
  </si>
  <si>
    <t>MOV071116RI4</t>
  </si>
  <si>
    <t>Movimater, A.C.</t>
  </si>
  <si>
    <t>MPA690625IZ3</t>
  </si>
  <si>
    <t>Mamá Paulita, A.C.</t>
  </si>
  <si>
    <t>MPA990604FU9</t>
  </si>
  <si>
    <t>Maratón Pacífico, A.C.</t>
  </si>
  <si>
    <t>MPC090617MC4</t>
  </si>
  <si>
    <t>Mexicaes Promociones Culturales, A.C.</t>
  </si>
  <si>
    <t>MPD901211UR0</t>
  </si>
  <si>
    <t>Sociedad Mexicana Pro Derechos de la Mujer, A.C.</t>
  </si>
  <si>
    <t>MPD951218438</t>
  </si>
  <si>
    <t>Movimiento Pro-Dignificación de la Colonia Roma, A.C.</t>
  </si>
  <si>
    <t>MPE720929RH6</t>
  </si>
  <si>
    <t>Montessori del Pedregal, A.C.</t>
  </si>
  <si>
    <t>MPG951204KY8</t>
  </si>
  <si>
    <t>Mujeres Pro Guanajuato, A.C.</t>
  </si>
  <si>
    <t>MPL010322UAA</t>
  </si>
  <si>
    <t>Mujer en Plenitud, A.C.</t>
  </si>
  <si>
    <t>MPM960216EE5</t>
  </si>
  <si>
    <t>Mensajeros de la Paz México, I.A.P.</t>
  </si>
  <si>
    <t>MPR040419KP9</t>
  </si>
  <si>
    <t>Milagros en Proceso, A.C.</t>
  </si>
  <si>
    <t>MPR730322112</t>
  </si>
  <si>
    <t>Movimiento de Promoción Rural, A.C.</t>
  </si>
  <si>
    <t>MPS080626RK5</t>
  </si>
  <si>
    <t>Mana Producciones Siglo XXI, A.C.</t>
  </si>
  <si>
    <t>MPS971030KC9</t>
  </si>
  <si>
    <t>Monte Pío de Sonora, I.A.P.</t>
  </si>
  <si>
    <t>MPU020320VE9</t>
  </si>
  <si>
    <t>Ministerios Puente, A.C.</t>
  </si>
  <si>
    <t>MPV051006954</t>
  </si>
  <si>
    <t>Mexicanos Primero Visión 2030, A.C.</t>
  </si>
  <si>
    <t>MPV961203BV9</t>
  </si>
  <si>
    <t>Ministerios Pan de Vida, I.A.P.</t>
  </si>
  <si>
    <t>MPV980218ELA</t>
  </si>
  <si>
    <t>Movimiento Pro-Vecino, A.C.</t>
  </si>
  <si>
    <t>MQU870130AQA</t>
  </si>
  <si>
    <t>Mateo Quinto, A.C.</t>
  </si>
  <si>
    <t>MQV990115HL0</t>
  </si>
  <si>
    <t>Miel que Vino del Cielo, A.C.</t>
  </si>
  <si>
    <t>MRE9907128K9</t>
  </si>
  <si>
    <t>Monte Reina, A.B.P.</t>
  </si>
  <si>
    <t>MRF050914RQ7</t>
  </si>
  <si>
    <t>Mantenimiento y Restauración Franciscanos de Coyoacán, A.C.</t>
  </si>
  <si>
    <t>MRP970904K63</t>
  </si>
  <si>
    <t>Mesa Redonda Panamericana Monterrey la Silla, A.C.</t>
  </si>
  <si>
    <t>MSA001013MRA</t>
  </si>
  <si>
    <t>Mariana Sala, I.A.P.</t>
  </si>
  <si>
    <t>MSA020508CK2</t>
  </si>
  <si>
    <t>María Salud, A.C.</t>
  </si>
  <si>
    <t>MSA050317DS1</t>
  </si>
  <si>
    <t>De la Mano por la Salud, A.C.</t>
  </si>
  <si>
    <t>MSC000710JQ0</t>
  </si>
  <si>
    <t>Miel Solidaria Campesina, A.C.</t>
  </si>
  <si>
    <t>MSE980513NC7</t>
  </si>
  <si>
    <t>La Mesa del Señor, A.C.</t>
  </si>
  <si>
    <t>MSF080414TM6</t>
  </si>
  <si>
    <t>Médicos sin Frontera Suiza, A.C.</t>
  </si>
  <si>
    <t>MSI9904122E6</t>
  </si>
  <si>
    <t>El Milagro del Siglo, I.A.P.</t>
  </si>
  <si>
    <t>MSJ980813255</t>
  </si>
  <si>
    <t>Monasterio de San José, A.C.</t>
  </si>
  <si>
    <t>MSL0010067P8</t>
  </si>
  <si>
    <t>Ma. Santos Lugo Domínguez, S.C.</t>
  </si>
  <si>
    <t>MSL7709272A7</t>
  </si>
  <si>
    <t>Motolinía de San Luis, A.C.</t>
  </si>
  <si>
    <t>MSP090219LD2</t>
  </si>
  <si>
    <t>Mi Spazio, A.C.</t>
  </si>
  <si>
    <t>MSP6711093P7</t>
  </si>
  <si>
    <t>Sociedad Mexicana de Salud Pública, A.C.</t>
  </si>
  <si>
    <t>MSS000704KN0</t>
  </si>
  <si>
    <t>Múltiple, Superate y Sonríe a tu Vida, A.C.</t>
  </si>
  <si>
    <t>MSS0710151K0</t>
  </si>
  <si>
    <t>Mujer 77, A.C.</t>
  </si>
  <si>
    <t>MSU040622G26</t>
  </si>
  <si>
    <t>Mundo Sustentable, A.C.</t>
  </si>
  <si>
    <t>MTA0507292E5</t>
  </si>
  <si>
    <t>México Tierra de Amaranto, A.C.</t>
  </si>
  <si>
    <t>MTC040429EK7</t>
  </si>
  <si>
    <t>Muévete por tu Ciudad, A.C.</t>
  </si>
  <si>
    <t>MTO0711016S0</t>
  </si>
  <si>
    <t>Museo Textil de Oaxaca, A.C.</t>
  </si>
  <si>
    <t>MTO990428DA3</t>
  </si>
  <si>
    <t>Memoria y Tolerancia, A.C.</t>
  </si>
  <si>
    <t>MTP020313HK8</t>
  </si>
  <si>
    <t>México Tercer Proyecto, A.C.</t>
  </si>
  <si>
    <t>MTS0508168K5</t>
  </si>
  <si>
    <t>Manos Tendidas para Servir, A.C.</t>
  </si>
  <si>
    <t>MUA061222N29</t>
  </si>
  <si>
    <t>Mi Único Apoyo Eres Tú, A.C.</t>
  </si>
  <si>
    <t>MUA071109J80</t>
  </si>
  <si>
    <t>Mexiquenses por una Ayuda Mutua, A.C.</t>
  </si>
  <si>
    <t>MUC030616V49</t>
  </si>
  <si>
    <t>Manos Unidas contra el Cáncer, A.C.</t>
  </si>
  <si>
    <t>MUD0701227A5</t>
  </si>
  <si>
    <t>La Magia de un Deseo Fundación Infantil, A.C.</t>
  </si>
  <si>
    <t>MUD980326F64</t>
  </si>
  <si>
    <t>México Unido contra la Delincuencia, A.C.</t>
  </si>
  <si>
    <t>MUM0401267L0</t>
  </si>
  <si>
    <t>Mu’ Uch Mu’ Uk’ IIL Tulum, A.C.</t>
  </si>
  <si>
    <t>MUN021018KH4</t>
  </si>
  <si>
    <t>Mundo UNITATIS, A.C.</t>
  </si>
  <si>
    <t>MUN071107995</t>
  </si>
  <si>
    <t>Movimiento Universal, I.A.P.</t>
  </si>
  <si>
    <t>MUP9802045KA</t>
  </si>
  <si>
    <t>México Unido Pro Derechos Humanos, A.C.</t>
  </si>
  <si>
    <t>MUV9802268D3</t>
  </si>
  <si>
    <t>Mejor Una Vida a Tiempo, A.C.</t>
  </si>
  <si>
    <t>MVA040430UJ9</t>
  </si>
  <si>
    <t>México por sus Valores, A.C.</t>
  </si>
  <si>
    <t>MVE000307ST0</t>
  </si>
  <si>
    <t>Misericordia y Vida para el Enfermo con Sida, A.C.</t>
  </si>
  <si>
    <t>MVE0405314B1</t>
  </si>
  <si>
    <t>El Milagro de la Vejez, A.C.</t>
  </si>
  <si>
    <t>MVF051205LY4</t>
  </si>
  <si>
    <t>Mujeres Vasos Frágiles, A.C.</t>
  </si>
  <si>
    <t>MVI031027EZ3</t>
  </si>
  <si>
    <t>Ministerio Vive, A.C.</t>
  </si>
  <si>
    <t>MVI951020Q78</t>
  </si>
  <si>
    <t>Museo del Vidrio, A.C.</t>
  </si>
  <si>
    <t>MVI990324GT2</t>
  </si>
  <si>
    <t>Misión con Visión, A.C.</t>
  </si>
  <si>
    <t>MVP070710GF2</t>
  </si>
  <si>
    <t>Manos Verdes del Peñón del Cimarrón, A.C.</t>
  </si>
  <si>
    <t>MVQ9506028Z0</t>
  </si>
  <si>
    <t>Mese Vasco de Quiroga, I.A.P.</t>
  </si>
  <si>
    <t>MWF030723SE2</t>
  </si>
  <si>
    <t>Make a Wish Foundation of México, A.C.</t>
  </si>
  <si>
    <t>MXO050225QI5</t>
  </si>
  <si>
    <t>Melel Xojobal, A.C.</t>
  </si>
  <si>
    <t>NAC961204U34</t>
  </si>
  <si>
    <t>Sociedad Nuevoleonesa de Acción contra la Lepra, A.B.P.</t>
  </si>
  <si>
    <t>NAE070824UK6</t>
  </si>
  <si>
    <t>Niños y Adolescentes en Armonía, A.C.</t>
  </si>
  <si>
    <t>NAJ0610059A9</t>
  </si>
  <si>
    <t>Najirema, I.A.P.</t>
  </si>
  <si>
    <t>NAL030108KC9</t>
  </si>
  <si>
    <t>Niños en Alegría, A.C.</t>
  </si>
  <si>
    <t>NAL920820C32</t>
  </si>
  <si>
    <t>Nuevo Aliento, A.C.</t>
  </si>
  <si>
    <t>NBC880926TN6</t>
  </si>
  <si>
    <t>Los Niños de Baja California, A.C.</t>
  </si>
  <si>
    <t>NBI960426C49</t>
  </si>
  <si>
    <t>Niños de Bobashi, I.A.P.</t>
  </si>
  <si>
    <t>NCA0001286W1</t>
  </si>
  <si>
    <t>Los Niños del Capitán, A.C.</t>
  </si>
  <si>
    <t>NCA9602219D2</t>
  </si>
  <si>
    <t>Navidad en el Campo, A.C.</t>
  </si>
  <si>
    <t>NCB920206SK6</t>
  </si>
  <si>
    <t>Natanael Casa del Buen Dios, A.C.</t>
  </si>
  <si>
    <t>NCC901024GJ1</t>
  </si>
  <si>
    <t>Naturalia, Comité para la Conservación de Especies Silvestres, A.C.</t>
  </si>
  <si>
    <t>NCF060309IQ5</t>
  </si>
  <si>
    <t>National Council for Community and Education Partnerships México, A.C.</t>
  </si>
  <si>
    <t>NCI530701853</t>
  </si>
  <si>
    <t>Nuevo Colegio Israelita I.L. Peretz, A.C.</t>
  </si>
  <si>
    <t>NCI940609RR3</t>
  </si>
  <si>
    <t>Nuevo Colegio Israelita de Monterrey, A.C.</t>
  </si>
  <si>
    <t>NCO050524U62</t>
  </si>
  <si>
    <t>Niñez en Contacto, A.C.</t>
  </si>
  <si>
    <t>NCR9904152U2</t>
  </si>
  <si>
    <t>Niños y Crías, A.C.</t>
  </si>
  <si>
    <t>NCU0512012F0</t>
  </si>
  <si>
    <t>La Nueva Civilización Universal, A.C.</t>
  </si>
  <si>
    <t>NED011003FP1</t>
  </si>
  <si>
    <t>Neza Educa, A.C.</t>
  </si>
  <si>
    <t>NED0211219P3</t>
  </si>
  <si>
    <t>Nutrición para Educación, A.C.</t>
  </si>
  <si>
    <t>NED030821EN6</t>
  </si>
  <si>
    <t>Nuhusehe Educación y Desarrollo, A.C.</t>
  </si>
  <si>
    <t>NEL081002BN8</t>
  </si>
  <si>
    <t>No es lo que Somos, es lo que Podemos Hacer Rebeka Katerine, A.C.</t>
  </si>
  <si>
    <t>NEM051005SG3</t>
  </si>
  <si>
    <t>Natura y Ecosistemas Mexicanos, A.C.</t>
  </si>
  <si>
    <t>NES990715N22</t>
  </si>
  <si>
    <t>No Estás Solo, A.C.</t>
  </si>
  <si>
    <t>NET040507N72</t>
  </si>
  <si>
    <t>Nueva Escuela Tecnológica, S.C.</t>
  </si>
  <si>
    <t>NFE9001315G6</t>
  </si>
  <si>
    <t>El Niño Feliz, A.C.</t>
  </si>
  <si>
    <t>NFF930518F76</t>
  </si>
  <si>
    <t>Nacional Financiera Fideicomiso Fondo para la Biodiversidad.</t>
  </si>
  <si>
    <t>NGD030327J18</t>
  </si>
  <si>
    <t>Nueva Generación de los Derechos Humanos, A.C.</t>
  </si>
  <si>
    <t>NHS911112BV6</t>
  </si>
  <si>
    <t>Niños Héroes de Santa Rosa Jáuregui, A.C.</t>
  </si>
  <si>
    <t>NIE680214F58</t>
  </si>
  <si>
    <t>Las Nieves, A.C.</t>
  </si>
  <si>
    <t>NIJ010914C79</t>
  </si>
  <si>
    <t>Nijive, A.C.</t>
  </si>
  <si>
    <t>NIM051215111</t>
  </si>
  <si>
    <t>Niños Iluminan México, A.C.</t>
  </si>
  <si>
    <t>NJA8409062N9</t>
  </si>
  <si>
    <t>Niños y Jóvenes A.B.P. San Juan Cosala.</t>
  </si>
  <si>
    <t>NJM051118JW9</t>
  </si>
  <si>
    <t>Niñez, Juventud, Mujer y Tercera Edad, A.C.</t>
  </si>
  <si>
    <t>NMA020831JG5</t>
  </si>
  <si>
    <t>Nuevo Mañana, A.C.</t>
  </si>
  <si>
    <t>NME960502IW4</t>
  </si>
  <si>
    <t>Nuevo Mundo en Educación Especial Querétaro, I.A.P.</t>
  </si>
  <si>
    <t>NMO771019526</t>
  </si>
  <si>
    <t>Normal Motolinía, A.C.</t>
  </si>
  <si>
    <t>NMP7502257ZA</t>
  </si>
  <si>
    <t>Nacional Monte de Piedad, I.A.P.</t>
  </si>
  <si>
    <t>NMT040702QXA</t>
  </si>
  <si>
    <t>Niños de Magdalena Teitipac, A.C.</t>
  </si>
  <si>
    <t>NNC991110UP6</t>
  </si>
  <si>
    <t>Nosotros por los Niños con Cáncer, A.C.</t>
  </si>
  <si>
    <t>NNI0806112K8</t>
  </si>
  <si>
    <t>N.I.E.V. Niños con Ilusión y Esperanza de Vivir, A.C.</t>
  </si>
  <si>
    <t>NNI9111146M0</t>
  </si>
  <si>
    <t>Nuestros Niños, I.A.P.</t>
  </si>
  <si>
    <t>NNI950708NJ4</t>
  </si>
  <si>
    <t>Nuestros Niños, A.C.</t>
  </si>
  <si>
    <t>NNM9602156H4</t>
  </si>
  <si>
    <t>Niños y Niñas de México, A.C.</t>
  </si>
  <si>
    <t>NNS010129D68</t>
  </si>
  <si>
    <t>Niños y Niñas de la Sierra, I.A.P.</t>
  </si>
  <si>
    <t>NNS9709022N0</t>
  </si>
  <si>
    <t>Nuestros Niños de San Luis, A.C.</t>
  </si>
  <si>
    <t>NOC861201SM4</t>
  </si>
  <si>
    <t>Nocaltzin, A.C.</t>
  </si>
  <si>
    <t>NOR950726RP5</t>
  </si>
  <si>
    <t>Normaver, A.C.</t>
  </si>
  <si>
    <t>NOS010303J88</t>
  </si>
  <si>
    <t>Con Nosotros, A.C.</t>
  </si>
  <si>
    <t>NOV031003IQ4</t>
  </si>
  <si>
    <t>Nuevas Opciones de Vida, A.C.</t>
  </si>
  <si>
    <t>NPI060821R45</t>
  </si>
  <si>
    <t>Nuevo Patronato del Instituto Nacional de Cancerología, A.C.</t>
  </si>
  <si>
    <t>NPL940315LW2</t>
  </si>
  <si>
    <t>Por los Niños del Planeta, A.C.</t>
  </si>
  <si>
    <t>NRE050624E12</t>
  </si>
  <si>
    <t>Niños del Rey, A.C.</t>
  </si>
  <si>
    <t>NSA880315PD4</t>
  </si>
  <si>
    <t>Niños de San Antonio, A.C.</t>
  </si>
  <si>
    <t>NSF030131EM3</t>
  </si>
  <si>
    <t>Naturaleza sin Fronteras, A.C.</t>
  </si>
  <si>
    <t>NSF950124RT6</t>
  </si>
  <si>
    <t>Niños de Santa Fe, A.C.</t>
  </si>
  <si>
    <t>NTC030520RV0</t>
  </si>
  <si>
    <t>Nosotros También Contamos, I.A.P.</t>
  </si>
  <si>
    <t>NTE070815EN8</t>
  </si>
  <si>
    <t>Nuestros Tesoros, A.C.</t>
  </si>
  <si>
    <t>NTE810714F71</t>
  </si>
  <si>
    <t xml:space="preserve">Nobles Tercios, A.C. </t>
  </si>
  <si>
    <t>NTO941011IA0</t>
  </si>
  <si>
    <t>Niños Totonacos, A.C.</t>
  </si>
  <si>
    <t>NTP090415RMA</t>
  </si>
  <si>
    <t>No te Pierdas, A.C.</t>
  </si>
  <si>
    <t>NTT060214CB3</t>
  </si>
  <si>
    <t>Niña a Ti te digo Levántate, A.C.</t>
  </si>
  <si>
    <t>NUC080703NS0</t>
  </si>
  <si>
    <t>NDAAYA Un Camino para el Arte, A.C.</t>
  </si>
  <si>
    <t>NUI9512156P5</t>
  </si>
  <si>
    <t>Niños Unidos de Ixtlahuaca, A.C.</t>
  </si>
  <si>
    <t>NUM971121ND7</t>
  </si>
  <si>
    <t>Niños para un Mundo Mejor, A.C.</t>
  </si>
  <si>
    <t>NUN020221EH6</t>
  </si>
  <si>
    <t>Nutre a un Niño, A.C.</t>
  </si>
  <si>
    <t>NUN830311MCA</t>
  </si>
  <si>
    <t>Centro Juvenil Promoción Integral, A.C.</t>
  </si>
  <si>
    <t>NUP980526BB6</t>
  </si>
  <si>
    <t>Niños Unidos al Progreso, A.C.</t>
  </si>
  <si>
    <t>NUT940629GP1</t>
  </si>
  <si>
    <t>Niños Unidos de Tetitla, I.A.P.</t>
  </si>
  <si>
    <t>NVA020130KG4</t>
  </si>
  <si>
    <t>Niños Verdes por Amor a México, I.A.P.</t>
  </si>
  <si>
    <t>NVA0503195Z2</t>
  </si>
  <si>
    <t>Nueva Vida ante el Cáncer, A.C.</t>
  </si>
  <si>
    <t>NYU9503111S0</t>
  </si>
  <si>
    <t>Nichim Yu'un Pajel, A.C.</t>
  </si>
  <si>
    <t>ÑDT011208TRA</t>
  </si>
  <si>
    <t>Ñuu Dabi Tenchichi Marciano Z. Martínez, A.C.</t>
  </si>
  <si>
    <t>OAA090304B2A</t>
  </si>
  <si>
    <t>Organización Atención al Adulto Mayor Honor y Gloria, A.C.</t>
  </si>
  <si>
    <t>OAB971220LM2</t>
  </si>
  <si>
    <t>Organización de Apoyo y Beneficios Saucitlán, A.C.</t>
  </si>
  <si>
    <t>OAG961023QP0</t>
  </si>
  <si>
    <t>Oasis Alzheimer Guadalupe Palau, A.C.</t>
  </si>
  <si>
    <t>OAH061109FL9</t>
  </si>
  <si>
    <t>Orientación y Apoyo Humanitario, A.C.</t>
  </si>
  <si>
    <t>OBE040324U93</t>
  </si>
  <si>
    <t>Organización de Beneficencia Eugenia, A.C.</t>
  </si>
  <si>
    <t>OBL9011238W2</t>
  </si>
  <si>
    <t>Obra Beato Luis Guanella, A.C.</t>
  </si>
  <si>
    <t>OBM080725N89</t>
  </si>
  <si>
    <t>Operación Bendición México, A.C.</t>
  </si>
  <si>
    <t>OCB911015TV0</t>
  </si>
  <si>
    <t>Orquestas, Coros y Bandas Juveniles de Nuevo León, A.B.P.</t>
  </si>
  <si>
    <t>OCC690709TR3</t>
  </si>
  <si>
    <t>Orquesta de Cámara de la Ciudad de México, A.C.</t>
  </si>
  <si>
    <t>OCD040729DS5</t>
  </si>
  <si>
    <t>Organización Ciudadana Democrática Lomas Ixhuatepec, A.C.</t>
  </si>
  <si>
    <t>OCD041214BZ1</t>
  </si>
  <si>
    <t>Por los Otros, Casa Don Bosco, A.C.</t>
  </si>
  <si>
    <t>OCE060407KC6</t>
  </si>
  <si>
    <t>Oceanus, A.C.</t>
  </si>
  <si>
    <t>OCE940815B12</t>
  </si>
  <si>
    <t>Organización para la Conservación, Estudio y Análisis de la Naturaleza, A.C.</t>
  </si>
  <si>
    <t>OCE9809187C8</t>
  </si>
  <si>
    <t>Organización de Ciegos Emprendedores de N.L., A.C.</t>
  </si>
  <si>
    <t>OCF000131J93</t>
  </si>
  <si>
    <t>Obra Cultural Fray Juan de Tecto Texcoco, A.C.</t>
  </si>
  <si>
    <t>OCL841031U74</t>
  </si>
  <si>
    <t>Orfelinato CLARET, A.C.</t>
  </si>
  <si>
    <t>OCM060331461</t>
  </si>
  <si>
    <t>Orquesta de Cámara Metropolitana, ARS-NOVA, S.C.</t>
  </si>
  <si>
    <t>OCO6910245J0</t>
  </si>
  <si>
    <t>Ocotlán, A.C.</t>
  </si>
  <si>
    <t>ODD030131512</t>
  </si>
  <si>
    <t>Oficina de Defensoría de los Derechos de la Infancia, A.C.</t>
  </si>
  <si>
    <t>ODE890615II5</t>
  </si>
  <si>
    <t>Ovide Decroly, A.C.</t>
  </si>
  <si>
    <t>ODI050203C81</t>
  </si>
  <si>
    <t>Los Ojos de Dios, A.C.</t>
  </si>
  <si>
    <t>ODL860211C33</t>
  </si>
  <si>
    <t>Obras Don Luis Guanella, A.C.</t>
  </si>
  <si>
    <t>ODP0405036RA</t>
  </si>
  <si>
    <t>Oportunidad, Desarrollo y Proyección Social, A.C.</t>
  </si>
  <si>
    <t>OED001207B77</t>
  </si>
  <si>
    <t>Obras Educativas, A.C.</t>
  </si>
  <si>
    <t>OED030327CQ8</t>
  </si>
  <si>
    <t>Oportunidades Educativas, A.C.</t>
  </si>
  <si>
    <t>OEM870708JI2</t>
  </si>
  <si>
    <t>Olimpiadas Especiales de México, A.C.</t>
  </si>
  <si>
    <t>OEN050121UR1</t>
  </si>
  <si>
    <t>Olimpiadas Especiales Noroeste, A.C.</t>
  </si>
  <si>
    <t>OEP0107278A4</t>
  </si>
  <si>
    <t>Ocium Educa en la Prevención de Adicciones, A.C.</t>
  </si>
  <si>
    <t>OEP901005RV1</t>
  </si>
  <si>
    <t>Oira Educación Psicología y Salud, A.C.</t>
  </si>
  <si>
    <t>OES8804045E8</t>
  </si>
  <si>
    <t>Operadora Educativa Sir, S.C.</t>
  </si>
  <si>
    <t>OFA9603134Y6</t>
  </si>
  <si>
    <t>Organización Femenil de Asistencia y Superación, A.C.</t>
  </si>
  <si>
    <t>OFL060517GG6</t>
  </si>
  <si>
    <t>Orientación Familiar Letechipia, A.C.</t>
  </si>
  <si>
    <t>OIA960814UL7</t>
  </si>
  <si>
    <t>Okichpipil In Ayotochtli, A.C.</t>
  </si>
  <si>
    <t>OIJ0509226E4</t>
  </si>
  <si>
    <t>Organización Independiente de Jocotitlán, A.C.</t>
  </si>
  <si>
    <t>OIM570301ND2</t>
  </si>
  <si>
    <t>Organización Internacional de Mujeres Sionistas, A.C. (W.I.Z.O)</t>
  </si>
  <si>
    <t>OIV000821QJ5</t>
  </si>
  <si>
    <t>Organización Internacional Vida Independiente para Personas con Discapacidad, A.C.</t>
  </si>
  <si>
    <t>OJF7503037U8</t>
  </si>
  <si>
    <t>Orientación Juvenil Femenina Casa de Jesús, A.C.</t>
  </si>
  <si>
    <t>OLL0604183C0</t>
  </si>
  <si>
    <t>OLLINTEUTL, A.C.</t>
  </si>
  <si>
    <t>OMA0309264Q8</t>
  </si>
  <si>
    <t>Orfanatorio de Mazatlán, I.A.P.</t>
  </si>
  <si>
    <t>OMC020426A4A</t>
  </si>
  <si>
    <t>Oaxaca, Música y Cultura, A.C.</t>
  </si>
  <si>
    <t>OMC050328IV3</t>
  </si>
  <si>
    <t>Organización de Mexicanos con Capacidades Especiales del Centro, A.C.</t>
  </si>
  <si>
    <t>OMF9901216A2</t>
  </si>
  <si>
    <t>Obras Marie de la Ferre, A.C.</t>
  </si>
  <si>
    <t>OMI060127828</t>
  </si>
  <si>
    <t>Operación Michoacán, A.C.</t>
  </si>
  <si>
    <t>OMP901205IR5</t>
  </si>
  <si>
    <t>Organismo Mexicano Promotor del Desarrollo Integral de los Discapacitados Visuales, I.A.P.</t>
  </si>
  <si>
    <t>OMS750514953</t>
  </si>
  <si>
    <t>Orfanatorio Magdalena Sofía, A.C.</t>
  </si>
  <si>
    <t>OMU050302688</t>
  </si>
  <si>
    <t>OMUXA, A.C.</t>
  </si>
  <si>
    <t>ONC950817BG9</t>
  </si>
  <si>
    <t>Organización Nacional de Ciegos y Discapacitados Físicos, A.C.</t>
  </si>
  <si>
    <t>ONE040630873</t>
  </si>
  <si>
    <t>Organización Nacional para Estudiantes y Trabajadores Discapacitados de México, A.C.</t>
  </si>
  <si>
    <t>ONI850729S57</t>
  </si>
  <si>
    <t>Organismo de Nutrición Infantil, A.C.</t>
  </si>
  <si>
    <t>ONJ0804087WA</t>
  </si>
  <si>
    <t>Organización Nacional de Jornadas Multidisciplinarias (ORNAJON), A.C.</t>
  </si>
  <si>
    <t>ONM970922QPA</t>
  </si>
  <si>
    <t>Oasis de NFI México, A.C.</t>
  </si>
  <si>
    <t>ONT050713TV8</t>
  </si>
  <si>
    <t>Organización Nacional de Trastorno Bipolar y Depresión, A.C.</t>
  </si>
  <si>
    <t>OOI080612DF1</t>
  </si>
  <si>
    <t>OIPCIBRE Organización Independiente para Comunidades Indígenas de Bajos Recursos Económicos, A.C.</t>
  </si>
  <si>
    <t>OOM8405235V7</t>
  </si>
  <si>
    <t>Organización Ort de México, I.A.P.</t>
  </si>
  <si>
    <t>OOP000125CX7</t>
  </si>
  <si>
    <t>Otra Oportunidad, A.C.</t>
  </si>
  <si>
    <t>OPA030313SY3</t>
  </si>
  <si>
    <t>OCIUM Prevención de Adicciones y Delincuencia, I.A.P.</t>
  </si>
  <si>
    <t>OPA8711246Y8</t>
  </si>
  <si>
    <t>Orfanatorio La Paz, A.C.</t>
  </si>
  <si>
    <t>OQS060823P17</t>
  </si>
  <si>
    <t>Ojos que Sienten, A.C.</t>
  </si>
  <si>
    <t>ORC881124KAA</t>
  </si>
  <si>
    <t>Oír y Remediar, I.A.P.</t>
  </si>
  <si>
    <t>ORM060922DR5</t>
  </si>
  <si>
    <t>Observatorio Regional para la Mujer de América Latina y el Caribe, A.C.</t>
  </si>
  <si>
    <t>OSA850131ES4</t>
  </si>
  <si>
    <t>Organización de Servicios y Ayuda para la Navidad de los Enfermos, A.C.</t>
  </si>
  <si>
    <t>OSA901126GC8</t>
  </si>
  <si>
    <t>Obra Social Auxilio, I.A.P.</t>
  </si>
  <si>
    <t>OSC020227JK3</t>
  </si>
  <si>
    <t>Orquesta Sinfónica de Coyoacán Nueva Era, A.C.</t>
  </si>
  <si>
    <t>OSC850219V8A</t>
  </si>
  <si>
    <t>Obra Social y Cultural Sopeña, A.C.</t>
  </si>
  <si>
    <t>OSC9105221A8</t>
  </si>
  <si>
    <t>Obra Social y Cultural Sopeña (OSCUS), I.A.P.</t>
  </si>
  <si>
    <t>OSD711029RU7</t>
  </si>
  <si>
    <t>Obra Social Dar, A.C.</t>
  </si>
  <si>
    <t>OSF000131LY0</t>
  </si>
  <si>
    <t>Obra Social Fray Pedro de Gante Texcoco, A.C.</t>
  </si>
  <si>
    <t>OSI0005187I4</t>
  </si>
  <si>
    <t>Operación Servir Internacional, A.C.</t>
  </si>
  <si>
    <t>OSI000518CW3</t>
  </si>
  <si>
    <t>Orquesta Sinfónica Infantil de Nezahualcóyotl, A.C.</t>
  </si>
  <si>
    <t>OSJ050307166</t>
  </si>
  <si>
    <t>Obras Sociales José María Robles Hurtado, A.C.</t>
  </si>
  <si>
    <t>OSJ750929RW7</t>
  </si>
  <si>
    <t>Orientación Social Juvenil Femenina, A.C.</t>
  </si>
  <si>
    <t>OSL620125HL9</t>
  </si>
  <si>
    <t>Obra Social Legaria, A.C.</t>
  </si>
  <si>
    <t>OSM0609113K5</t>
  </si>
  <si>
    <t>Operation Smile México, A.C.</t>
  </si>
  <si>
    <t>OSM7209071M1</t>
  </si>
  <si>
    <t>Orfanatorio de la Soledad de María, A.C.</t>
  </si>
  <si>
    <t>OSO070920G51</t>
  </si>
  <si>
    <t>Sociedad de Obras Solidarias, A.C.</t>
  </si>
  <si>
    <t>OSO590929SY3</t>
  </si>
  <si>
    <t>Obras Sociales, A.C.</t>
  </si>
  <si>
    <t>OSP960518AU2</t>
  </si>
  <si>
    <t>Organización al Servicio de la Pobreza Extrema, A.C.</t>
  </si>
  <si>
    <t>OSR000829L54</t>
  </si>
  <si>
    <t>Organización Santa Rosalía, A.C.</t>
  </si>
  <si>
    <t>OSS0010105IA</t>
  </si>
  <si>
    <t>Obra Social Sembradores de Amistad Monterrey, A.B.P.</t>
  </si>
  <si>
    <t>OSS741021C25</t>
  </si>
  <si>
    <t>Obras Sociales de San Felipe de Jesús, I.A.P.</t>
  </si>
  <si>
    <t>OSU0203063R7</t>
  </si>
  <si>
    <t>Orquesta Sinfónica de la Universidad Autónoma del Estado de Hidalgo, A.C.</t>
  </si>
  <si>
    <t>OUN070702R92</t>
  </si>
  <si>
    <t>Otros por Uno, A.C.</t>
  </si>
  <si>
    <t>OVH9205085N6</t>
  </si>
  <si>
    <t>Organización del Voluntariado del Hospital General de México, A.C.</t>
  </si>
  <si>
    <t>OVS9609238B9</t>
  </si>
  <si>
    <t>Organización Vida Silvestre, A.C.</t>
  </si>
  <si>
    <t>OYE060925PT8</t>
  </si>
  <si>
    <t>Oye, I.A.P.</t>
  </si>
  <si>
    <t>PAA610616216</t>
  </si>
  <si>
    <t>Patronato de Asistencia a la Ancianidad Desvalida, A.C.</t>
  </si>
  <si>
    <t>PAA941019J78</t>
  </si>
  <si>
    <t>Pro-Ayuda para Ancianos Desamparados, A.C.</t>
  </si>
  <si>
    <t>PAA9812171C5</t>
  </si>
  <si>
    <t>Patronato de Apoyo al Anciano Mano Amiga, I.A.P.</t>
  </si>
  <si>
    <t>PAB0310231N7</t>
  </si>
  <si>
    <t>Programa de Apoyo y Beneficios Escolares, S.C.</t>
  </si>
  <si>
    <t>PAB0409304Q8</t>
  </si>
  <si>
    <t>Puerta Abierta, I.A.P.</t>
  </si>
  <si>
    <t>PAB091020QV7</t>
  </si>
  <si>
    <t>Puertas Abiertas, A.B.P.</t>
  </si>
  <si>
    <t>PAB990105BA9</t>
  </si>
  <si>
    <t>Paz y Alegría de Baja California, A.C.</t>
  </si>
  <si>
    <t>PAC000306SA5</t>
  </si>
  <si>
    <t>La Pirinola: Actividades Culturales, Educativas y de Desarrollo para Educación Especial, A.C.</t>
  </si>
  <si>
    <t>PAC000504DP6</t>
  </si>
  <si>
    <t>Patronato de Arte Contemporáneo, A.C.</t>
  </si>
  <si>
    <t>PAC040908KT4</t>
  </si>
  <si>
    <t>Patronato de Apoyo al Centro de Integración Familiar, A.C.</t>
  </si>
  <si>
    <t>PAC580515Q75</t>
  </si>
  <si>
    <t>Patronato de Administración del Cuerpo Voluntario de Bomberos de Mazatlán, A.C.</t>
  </si>
  <si>
    <t>PAC890707PY1</t>
  </si>
  <si>
    <t>Patronato de Apoyo Casa del Anciano de Ciudad Lerdo, A.C.</t>
  </si>
  <si>
    <t>PAC911028GZ6</t>
  </si>
  <si>
    <t>Promoción y Acción Comunitaria, I.A.P.</t>
  </si>
  <si>
    <t>PAC9508292D6</t>
  </si>
  <si>
    <t>Patronato del Antiguo Colegio de San Ildefonso, A.C.</t>
  </si>
  <si>
    <t>PAC960305NJ1</t>
  </si>
  <si>
    <t>Patronato de Administración del Cuerpo Voluntario de Bomberos de la Región del Evora, A.C.</t>
  </si>
  <si>
    <t>PAC961002S78</t>
  </si>
  <si>
    <t>Proan, A.C.</t>
  </si>
  <si>
    <t>PAC981027VD7</t>
  </si>
  <si>
    <t>Proyecto Amigo Colima, A.C.</t>
  </si>
  <si>
    <t>PAD050209SA4</t>
  </si>
  <si>
    <t>Pro-Educación de los Adultos en el Distrito Federal, A.C.</t>
  </si>
  <si>
    <t>PAD940801UQ8</t>
  </si>
  <si>
    <t>Patronato del Asilo Divina Providencia, I.A.P.</t>
  </si>
  <si>
    <t>PAD940812DG9</t>
  </si>
  <si>
    <t>Patronato Arte y Decoro de la Catedral de Toluca, A.C.</t>
  </si>
  <si>
    <t>PAF921013QE4</t>
  </si>
  <si>
    <t>Programa de Acción Forestal Tropical, A.C.</t>
  </si>
  <si>
    <t>PAH080410MD7</t>
  </si>
  <si>
    <t>Patronato del Archivo Histórico de la Ciudad de Orizaba, A.C.</t>
  </si>
  <si>
    <t>PAH9911164D3</t>
  </si>
  <si>
    <t>Patronato de Apoyo del Hospital General de Occidente, A.C.</t>
  </si>
  <si>
    <t>PAI9404237X0</t>
  </si>
  <si>
    <t>Proyecto de Atención Integral a la Persona Inmuno Deprimida, A.C.</t>
  </si>
  <si>
    <t>PAI990928QT1</t>
  </si>
  <si>
    <t>Patronato del Albergue para Indigentes con Trastorno Mental, I.A.P.</t>
  </si>
  <si>
    <t>PAJ0405039ZA</t>
  </si>
  <si>
    <t>Padre Alfredo Jacobo Rodríguez S.J., A.C.</t>
  </si>
  <si>
    <t>PAJ9010228GA</t>
  </si>
  <si>
    <t>Promotora de Apoyo a la Juventud, Institución de Asistencia Privada.</t>
  </si>
  <si>
    <t>PAL7609106LA</t>
  </si>
  <si>
    <t>Paz y Alegría, A.C.</t>
  </si>
  <si>
    <t>PAM000525G87</t>
  </si>
  <si>
    <t>Patronato Arcos del Milenio, A.C.</t>
  </si>
  <si>
    <t>PAM0006204S4</t>
  </si>
  <si>
    <t>Patronato Amigos del Museo Hacia una Nueva Imagen, A.C.</t>
  </si>
  <si>
    <t>PAM050713832</t>
  </si>
  <si>
    <t>Pro Ayuda del Municipio de Nuevo Parangaricutiro, I.A.P.</t>
  </si>
  <si>
    <t>PAM871118HV3</t>
  </si>
  <si>
    <t>Progreso de Amatitlán, A.C.</t>
  </si>
  <si>
    <t>PAM900523TH6</t>
  </si>
  <si>
    <t>Profra. Ana María Gómez, A.C.</t>
  </si>
  <si>
    <t>PAM900904FR0</t>
  </si>
  <si>
    <t>Pastoral del Amor, A.C.</t>
  </si>
  <si>
    <t>PAM980318D29</t>
  </si>
  <si>
    <t>Patronato del Archivo Municipal de Monclova, Coahuila, A.C.</t>
  </si>
  <si>
    <t>PAM990907AP1</t>
  </si>
  <si>
    <t>Proayuda a la Mujer Origen, A.C.</t>
  </si>
  <si>
    <t>PAN0512065G2</t>
  </si>
  <si>
    <t>Portal de los Ángeles, A.C.</t>
  </si>
  <si>
    <t>PAO001113DG0</t>
  </si>
  <si>
    <t>Patronato de Amigos de la Orquesta de Baja California, A.C.</t>
  </si>
  <si>
    <t>PAP820816AM6</t>
  </si>
  <si>
    <t>Papasquiaro, A.C.</t>
  </si>
  <si>
    <t>PAP840725690</t>
  </si>
  <si>
    <t>Programa de Adaptación Psicosocial Infantil, S.C.</t>
  </si>
  <si>
    <t>PAP850312DZ2</t>
  </si>
  <si>
    <t>Patronato Pro-Asistencia Pública  Veracruz, A.C.</t>
  </si>
  <si>
    <t>PAS020722Q11</t>
  </si>
  <si>
    <t>Promoción y Asistencia Social de Hermosillo, I.A.P.</t>
  </si>
  <si>
    <t>PAS6506176A3</t>
  </si>
  <si>
    <t>Protección y Auxilio Social, A.C.</t>
  </si>
  <si>
    <t>PAS830414D96</t>
  </si>
  <si>
    <t>El Pobrecillo de Asís, I.A.P.</t>
  </si>
  <si>
    <t>PAS8501093N6</t>
  </si>
  <si>
    <t>Patronato de Apoyo Social, A.C.</t>
  </si>
  <si>
    <t>PAS8707237T8</t>
  </si>
  <si>
    <t>Patronato de Asistencia Social y Cultural, A.B.P.</t>
  </si>
  <si>
    <t>PAS980710753</t>
  </si>
  <si>
    <t>Patronato de Asistencia Social para Trabajadores Agrícolas, A.C.</t>
  </si>
  <si>
    <t>PAS990325666</t>
  </si>
  <si>
    <t>Promotora de Asistencia, A.C.</t>
  </si>
  <si>
    <t>PAT941215R24</t>
  </si>
  <si>
    <t>Programa de Apoyo 1338 San Francisco Mazahua, A.C.</t>
  </si>
  <si>
    <t>PAT970402J87</t>
  </si>
  <si>
    <t>Patronato Acueducto Tembleque, A.C.</t>
  </si>
  <si>
    <t>PAU020318UW9</t>
  </si>
  <si>
    <t>Programa de Ayuda para un Mejor Control de la Diabetes y una Vida Plena, A.C.</t>
  </si>
  <si>
    <t>PAU040707DF2</t>
  </si>
  <si>
    <t>PAUXIM, A.C.</t>
  </si>
  <si>
    <t>PAY801104HA5</t>
  </si>
  <si>
    <t>Promoción y Ayuda, A.C.</t>
  </si>
  <si>
    <t>PBA950720DF9</t>
  </si>
  <si>
    <t>Promotora de las Bellas Artes, A.C.</t>
  </si>
  <si>
    <t>PBC020313578</t>
  </si>
  <si>
    <t>Patronato Ballet de Cámara del Estado de Morelos, A.C.</t>
  </si>
  <si>
    <t>PBC0307311RA</t>
  </si>
  <si>
    <t>Patronato de Becas del Centro de Estudios Universitarios Xochicalco, A.C.</t>
  </si>
  <si>
    <t>PBC690617KI6</t>
  </si>
  <si>
    <t>Patronato Baja California del Hospital Colonia Independencia, A.C.</t>
  </si>
  <si>
    <t>PBC830225PR3</t>
  </si>
  <si>
    <t>Patronato de Bomberos de Ciudad Guadalupe, Nuevo León, A.C.</t>
  </si>
  <si>
    <t>PBD060922878</t>
  </si>
  <si>
    <t>Progreso y Bienestar para el Desarrollo de la Familia, A.C.</t>
  </si>
  <si>
    <t>PBE0203266D0</t>
  </si>
  <si>
    <t>Proyecto Bioregional de Educación Ambiental, A.C.</t>
  </si>
  <si>
    <t>PBG090311BY0</t>
  </si>
  <si>
    <t>Programa de Becas Green, A.C.</t>
  </si>
  <si>
    <t>PBJ9708292U5</t>
  </si>
  <si>
    <t>Patronato de Bomberos José María Cabadas de la Piedad Michoacán, I.A.P.</t>
  </si>
  <si>
    <t>PBL941014G82</t>
  </si>
  <si>
    <t>Patronato de Bomberos de Lagos, A.C.</t>
  </si>
  <si>
    <t>PBM700622461</t>
  </si>
  <si>
    <t>Patronato Pro-Biblioteca de Mazatlán, A.C.</t>
  </si>
  <si>
    <t>PBN010126P14</t>
  </si>
  <si>
    <t>Patronato para la Beneficencia de Nuevo Laredo, A.C.</t>
  </si>
  <si>
    <t>PBN810519GX8</t>
  </si>
  <si>
    <t>Patronato de Bomberos de Nuevo León, A.C.</t>
  </si>
  <si>
    <t>PBO030415SW7</t>
  </si>
  <si>
    <t>Patronato Banco de Ojos y Tejidos de Aguascalientes, A.C.</t>
  </si>
  <si>
    <t>PBO690118TV9</t>
  </si>
  <si>
    <t>Patronato de Bomberos de Orizaba, A.C.</t>
  </si>
  <si>
    <t>PBP020228QH5</t>
  </si>
  <si>
    <t>Patronato de Beneficencia Privada Soledad Herrera Viuda de Castro, I.A.P.</t>
  </si>
  <si>
    <t>PBP8611101D1</t>
  </si>
  <si>
    <t>Patronato de Bomberos de Piedras Negras, A.C.</t>
  </si>
  <si>
    <t>PBS851227IP6</t>
  </si>
  <si>
    <t>Patronato del Buen Samaritano, A.B.P.</t>
  </si>
  <si>
    <t>PBS931125K31</t>
  </si>
  <si>
    <t>La Posada del Buen Samaritano, I.A.P.</t>
  </si>
  <si>
    <t>PBV931123SM2</t>
  </si>
  <si>
    <t>Pro Biblioteca de Vallarta, A.C.</t>
  </si>
  <si>
    <t>PCA080221UL4</t>
  </si>
  <si>
    <t>Pro Chavos, A.C.</t>
  </si>
  <si>
    <t>PCA870622TQ2</t>
  </si>
  <si>
    <t>Proyecto Camina, A.C.</t>
  </si>
  <si>
    <t>PCA880729U51</t>
  </si>
  <si>
    <t>APAC Asociación Pro Paralítico Cerebral, A.C.</t>
  </si>
  <si>
    <t>PCA961014MC4</t>
  </si>
  <si>
    <t>Patronato Corazón Amigo en Aguascalientes, A.C.</t>
  </si>
  <si>
    <t>PCB811218138</t>
  </si>
  <si>
    <t>Patronato del Cuerpo de Bomberos Voluntarios de Colima, A.C.</t>
  </si>
  <si>
    <t>PCB9609246I0</t>
  </si>
  <si>
    <t>Patronato de la Cultura de Baja California Sur, A.C.</t>
  </si>
  <si>
    <t>PCC001204V44</t>
  </si>
  <si>
    <t>Patronato del Centro Cultural Tampico, A.C.</t>
  </si>
  <si>
    <t>PCC0112067Q6</t>
  </si>
  <si>
    <t>La Panadería Centro Cultural de Arte, A.C.</t>
  </si>
  <si>
    <t>PCC020813MD3</t>
  </si>
  <si>
    <t>Patronato de Casas de Cuidado Diario, A.C.</t>
  </si>
  <si>
    <t>PCC0208237I0</t>
  </si>
  <si>
    <t>Paraíso Cerro del Cuatro, A.C.</t>
  </si>
  <si>
    <t>PCC070504MN6</t>
  </si>
  <si>
    <t>Patronato Cristo de Copoya, A.C.</t>
  </si>
  <si>
    <t>PCC5203262G3</t>
  </si>
  <si>
    <t>Pro-Cultura y Capacitación de la Mujer Mexicana, A.C.</t>
  </si>
  <si>
    <t>PCC570828CTA</t>
  </si>
  <si>
    <t>Patronato de los Colegios Chapultepec, A.C.</t>
  </si>
  <si>
    <t>PCC571116Q90</t>
  </si>
  <si>
    <t>Patronato del Colegio Cristóbal Colón, A.C.</t>
  </si>
  <si>
    <t>PCC9111113A3</t>
  </si>
  <si>
    <t>Parálisis Cerebral de Cancún, A.C.</t>
  </si>
  <si>
    <t>PCC950328C54</t>
  </si>
  <si>
    <t>Patronato de la Casa de Cultura de Tamaulipas, A.C.</t>
  </si>
  <si>
    <t>PCC970620QE5</t>
  </si>
  <si>
    <t>Patronato Cuenta Conmigo, A.C.</t>
  </si>
  <si>
    <t>PCC971028I61</t>
  </si>
  <si>
    <t>Patronato del Centro Cultural Multimedia 2000, A.C.</t>
  </si>
  <si>
    <t>PCE010117JR7</t>
  </si>
  <si>
    <t>Patronato del Centro Estatal de Cancerología de Colima, I.A.P.</t>
  </si>
  <si>
    <t>PCE010305F26</t>
  </si>
  <si>
    <t>Patronato del Centro Estatal de Cancerología, A.C.</t>
  </si>
  <si>
    <t>PCE040708BB6</t>
  </si>
  <si>
    <t>Protegidos de Cebras, A.C.</t>
  </si>
  <si>
    <t>PCE770330144</t>
  </si>
  <si>
    <t>Patronato Cultural y Educativo de Reynosa, A.C.</t>
  </si>
  <si>
    <t>PCE790417B32</t>
  </si>
  <si>
    <t>Promotora de Centros Educativos de Occidente, A.C.</t>
  </si>
  <si>
    <t>PCE820712PP4</t>
  </si>
  <si>
    <t>Promoción de la Cultura y Educación Superior del Bajío, A.C.</t>
  </si>
  <si>
    <t>PCF831130RF7</t>
  </si>
  <si>
    <t>Proyecto Cara Feliz, A.C.</t>
  </si>
  <si>
    <t>PCG0306244T0</t>
  </si>
  <si>
    <t>Pablo Corcuera y García Pimentel, A.C.</t>
  </si>
  <si>
    <t>PCI0008298GA</t>
  </si>
  <si>
    <t>Patronato Caades para la Investigación y Transferencia de Tecnología, A.C.</t>
  </si>
  <si>
    <t>PCI050531TR2</t>
  </si>
  <si>
    <t>Patronato Cultural de la Industria Alemana en San Luis Potosí, A.C.</t>
  </si>
  <si>
    <t>PCI060518HEA</t>
  </si>
  <si>
    <t>Pedacito del Cielo, A.C.</t>
  </si>
  <si>
    <t>PCI070320BK3</t>
  </si>
  <si>
    <t>Poder Cívico, A.C.</t>
  </si>
  <si>
    <t>PCI780919B47</t>
  </si>
  <si>
    <t>Pro-Cultura Instituto Morelos, A.C.</t>
  </si>
  <si>
    <t>PCI900407H25</t>
  </si>
  <si>
    <t>Patronato Colonia Infantil Niño Sergio, A.C.</t>
  </si>
  <si>
    <t>PCI920910HAA</t>
  </si>
  <si>
    <t>Project Concern International, A.C.</t>
  </si>
  <si>
    <t>PCI9307093W1</t>
  </si>
  <si>
    <t>Pronatura Chiapas, A.C.</t>
  </si>
  <si>
    <t>PCI950712H50</t>
  </si>
  <si>
    <t>Patronato Cuajimalpa, I.A.P.</t>
  </si>
  <si>
    <t>PCJ080729CT1</t>
  </si>
  <si>
    <t>Proyecto Cantera Juntos por México, A.C.</t>
  </si>
  <si>
    <t>PCL910917PN6</t>
  </si>
  <si>
    <t>Patronato del Colegio Libertad, A.C.</t>
  </si>
  <si>
    <t>PCL9612051T9</t>
  </si>
  <si>
    <t>Patronato Clemencia, A.C.</t>
  </si>
  <si>
    <t>PCM040427A58</t>
  </si>
  <si>
    <t>Promotora de la Cultura Méxicana, A.C.</t>
  </si>
  <si>
    <t>PCM041018I52</t>
  </si>
  <si>
    <t>Patronato Consultivo del Museo de Historia Mexicana, A.C.</t>
  </si>
  <si>
    <t>PCM630711HF9</t>
  </si>
  <si>
    <t>Pro-Cultura Michoacán, A.C.</t>
  </si>
  <si>
    <t>PCM820527GTA</t>
  </si>
  <si>
    <t>Promotora Cívico, Moral y Cultural de Pachuca, A.C.</t>
  </si>
  <si>
    <t>PCM960806RP3</t>
  </si>
  <si>
    <t>Pro-Cultura de Monterrey, A.C.</t>
  </si>
  <si>
    <t>PCM980513ID2</t>
  </si>
  <si>
    <t>Patronato Casa Materno Infantil de la Asunción de María, A.C.</t>
  </si>
  <si>
    <t>PCM980731339</t>
  </si>
  <si>
    <t>Patronato Chiapas, Mejoramiento Integral de Poblados, A.C.</t>
  </si>
  <si>
    <t>PCM981123S58</t>
  </si>
  <si>
    <t>Patronato Catedral Mazatlán, A.C.</t>
  </si>
  <si>
    <t>PCN020409MNA</t>
  </si>
  <si>
    <t>La Paz Comienza con los Niños, A.C.</t>
  </si>
  <si>
    <t>PCN0406308K7</t>
  </si>
  <si>
    <t>Patronato Cultural Nuevo Laredo, A.C.</t>
  </si>
  <si>
    <t>PCN570520FM1</t>
  </si>
  <si>
    <t>Patronato de la Ciudad de los Niños de la Paz, A.C.</t>
  </si>
  <si>
    <t>PCN5805263W0</t>
  </si>
  <si>
    <t>Patronato de la Ciudad de Los Niños de Pachuca, Hidalgo, A.C.</t>
  </si>
  <si>
    <t>PCN9807088T5</t>
  </si>
  <si>
    <t>Patronato de la Casa de los Niños de Saltillo, A.C.</t>
  </si>
  <si>
    <t>PCO050225H28</t>
  </si>
  <si>
    <t>Proyecto Concentrarte, A.C.</t>
  </si>
  <si>
    <t>PCO480630I30</t>
  </si>
  <si>
    <t>Patronato de la Clínica Oftalmológica de Celaya, Guanajuato, A.C.</t>
  </si>
  <si>
    <t>PCO700828976</t>
  </si>
  <si>
    <t>Promoción Cultural de Occidente, A.C.</t>
  </si>
  <si>
    <t>PCO840308BG3</t>
  </si>
  <si>
    <t>Patrimonio Cultural del Occidente, A.C.</t>
  </si>
  <si>
    <t>PCO930621MR0</t>
  </si>
  <si>
    <t>Programa Compañeros, A.C.</t>
  </si>
  <si>
    <t>PCO9907144ZA</t>
  </si>
  <si>
    <t>Patronato Cordem, A.B.P.</t>
  </si>
  <si>
    <t>PCP640401I19</t>
  </si>
  <si>
    <t>Patronato del Colegio Progreso, A.C.</t>
  </si>
  <si>
    <t>PCP971111165</t>
  </si>
  <si>
    <t>Patronato Comedor de los Pobres de San Antonio, A.C.</t>
  </si>
  <si>
    <t>PCR950223G51</t>
  </si>
  <si>
    <t>Patronato del Centro de Restauración de Occidente, A.C.</t>
  </si>
  <si>
    <t>PCR9702032C1</t>
  </si>
  <si>
    <t>Patronato del Centro de Rehabilitación Integral Gaby Brimmer, A.C.</t>
  </si>
  <si>
    <t>PCS070926EY3</t>
  </si>
  <si>
    <t>Pro-Mujer con Cáncer de Sinaloa, I.A.P.</t>
  </si>
  <si>
    <t>PCS6302239F2</t>
  </si>
  <si>
    <t>Promotora de Cultura y Servicio Social, A.C.</t>
  </si>
  <si>
    <t>PCS700616921</t>
  </si>
  <si>
    <t>Primaria Colegio Simón Bolívar, A.C.</t>
  </si>
  <si>
    <t>PCS980825TW1</t>
  </si>
  <si>
    <t>Promoción Cultural Sonorense, I.A.P.</t>
  </si>
  <si>
    <t>PCS981030667</t>
  </si>
  <si>
    <t>Proyección Cultural Sanmiguelense, A.C.</t>
  </si>
  <si>
    <t>PCT930129UE4</t>
  </si>
  <si>
    <t>Patronato para la Comunidad Terapéutica, A.B.P.</t>
  </si>
  <si>
    <t>PCU640317P45</t>
  </si>
  <si>
    <t>Patria y Cultura, A.C.</t>
  </si>
  <si>
    <t>PCV000913SV7</t>
  </si>
  <si>
    <t>Patronato Cultural Victoria, A.C.</t>
  </si>
  <si>
    <t>PCV080123QF4</t>
  </si>
  <si>
    <t>Preticultores del Cerro del Venado, A.C.</t>
  </si>
  <si>
    <t>PCV780126MQ8</t>
  </si>
  <si>
    <t>Patronato Cruz Verde Monterrey, A.C.</t>
  </si>
  <si>
    <t>PCV951006RP7</t>
  </si>
  <si>
    <t>Patronato Cruz Verde de San Pedro Garza García, A.B.P.</t>
  </si>
  <si>
    <t>PCX940722QA1</t>
  </si>
  <si>
    <t>Proservir, A.C</t>
  </si>
  <si>
    <t>PCH0103026D4</t>
  </si>
  <si>
    <t>Patronato del Centro Histórico Santiago de Querétaro, A.C.</t>
  </si>
  <si>
    <t>PCH7609271Y4</t>
  </si>
  <si>
    <t>Patronato del Colegio Hidalgo de Huauchinango, A.C.</t>
  </si>
  <si>
    <t>PCH8409207H2</t>
  </si>
  <si>
    <t>Patronato de la Costa de Hermosillo, I.A.P.</t>
  </si>
  <si>
    <t>PCH880316VA3</t>
  </si>
  <si>
    <t>Promotora Cultural Hidalgo, A.C.</t>
  </si>
  <si>
    <t>PCH900207DWA</t>
  </si>
  <si>
    <t>Patronato Casa Hogar Elim, A.C.</t>
  </si>
  <si>
    <t>PCH960627EP5</t>
  </si>
  <si>
    <t>Patronato Casa Hogar Amparo, I.A.P.</t>
  </si>
  <si>
    <t>PDA960702SX5</t>
  </si>
  <si>
    <t>Patronato para el Desarrollo Agropecuario de Guanajuato, A.C.</t>
  </si>
  <si>
    <t>PDA990803KK4</t>
  </si>
  <si>
    <t>Procultura y Desarrollo Artístico, A.C.</t>
  </si>
  <si>
    <t>PDB981020AG6</t>
  </si>
  <si>
    <t>Patio Don Bosco, A.C.</t>
  </si>
  <si>
    <t>PDC0504286S5</t>
  </si>
  <si>
    <t>Patronato por la Dignificación de la Catedral de la Diócesis de Irapuato, A.C.</t>
  </si>
  <si>
    <t>PDC960604L25</t>
  </si>
  <si>
    <t>Promoción y Difusión Cultural de León, A.C.</t>
  </si>
  <si>
    <t>PDC9910073L3</t>
  </si>
  <si>
    <t>Programas de Desarrollo Comunitario YMCA Chihuahua, A.C.</t>
  </si>
  <si>
    <t>PDE050502BR0</t>
  </si>
  <si>
    <t>Proyectos para el Desarrollo, A.C.</t>
  </si>
  <si>
    <t>PDE860709AY1</t>
  </si>
  <si>
    <t>Patronato para el Desarrollo Empresarial Mexicano, A.C.</t>
  </si>
  <si>
    <t>PDH801029761</t>
  </si>
  <si>
    <t>Pro-Dignidad Humana, A.C.</t>
  </si>
  <si>
    <t>PDI020219S8A</t>
  </si>
  <si>
    <t>Promotora para el Desarrollo Integral de Acción Social, A.C.</t>
  </si>
  <si>
    <t>PDI080707ES3</t>
  </si>
  <si>
    <t>Pro Desarrollo Integral Laguna, A.C.</t>
  </si>
  <si>
    <t>PDM8208137Q2</t>
  </si>
  <si>
    <t>Patronato Pro Deficiente Mental, A.C.</t>
  </si>
  <si>
    <t>PDO820623P92</t>
  </si>
  <si>
    <t>Promoción y Docencia, A.C.</t>
  </si>
  <si>
    <t>PDS050625A96</t>
  </si>
  <si>
    <t>Proyecto Down Sur de Tamaulipas, A.C.</t>
  </si>
  <si>
    <t>PDS850705F31</t>
  </si>
  <si>
    <t>Promoción y Desarrollo Social, A.C.</t>
  </si>
  <si>
    <t>PDS941215AH5</t>
  </si>
  <si>
    <t>Programa 17-64 San Francisco Curungueo Mazahuas, A.C.</t>
  </si>
  <si>
    <t>PDV000406HT4</t>
  </si>
  <si>
    <t>Patronato de Damas Voluntarias de los Agentes Aduanales de Nuevo Laredo, A.C.</t>
  </si>
  <si>
    <t>PDV050219FL5</t>
  </si>
  <si>
    <t>Prevención y Detección de la Violencia Familiar, A.C.</t>
  </si>
  <si>
    <t>PEA010511820</t>
  </si>
  <si>
    <t>Proyecto de Educación Alternativa Caminando Unidos, A.C.</t>
  </si>
  <si>
    <t>PEA051207AIA</t>
  </si>
  <si>
    <t>Protección y Educación de Animales, Cultura y Ecología, A.C.</t>
  </si>
  <si>
    <t>PEB910911JR9</t>
  </si>
  <si>
    <t>Promotores de Educación Bilingüe de las Truchas, A.C.</t>
  </si>
  <si>
    <t>PEC010521D16</t>
  </si>
  <si>
    <t>Promotora de Educación, Cultura y Salud, A.B.P.</t>
  </si>
  <si>
    <t>PEC671018P69</t>
  </si>
  <si>
    <t>Patronato de Enfermedades Cardiovasculares y Cáncer, A.C.</t>
  </si>
  <si>
    <t>PEC86050915A</t>
  </si>
  <si>
    <t>Promotora Educacional Camino, A.C.</t>
  </si>
  <si>
    <t>PEC890211LV5</t>
  </si>
  <si>
    <t>Promotora Educacional Científica, A.C.</t>
  </si>
  <si>
    <t>PEC920730AH2</t>
  </si>
  <si>
    <t>Parque Ecológico Chipinque, A.C.</t>
  </si>
  <si>
    <t>PEC931119AB9</t>
  </si>
  <si>
    <t>Promoción de Enseñanza y Ciencia, A.C.</t>
  </si>
  <si>
    <t>PED071212JN8</t>
  </si>
  <si>
    <t>Pensar la Educación, A.C.</t>
  </si>
  <si>
    <t>PED621210294</t>
  </si>
  <si>
    <t>Provisora Educativa, A.C.</t>
  </si>
  <si>
    <t>PED621210PN3</t>
  </si>
  <si>
    <t>Promotora de Educación, A.C.</t>
  </si>
  <si>
    <t>PED630827PNA</t>
  </si>
  <si>
    <t>PED830803JZ2</t>
  </si>
  <si>
    <t>Patronato de la Escuela Dolores de Pacheco, A.C.</t>
  </si>
  <si>
    <t>PEE771111HR7</t>
  </si>
  <si>
    <t>Patronato de la Escuela de Educación Especial Lagos, A.C.</t>
  </si>
  <si>
    <t>PEE8710289X5</t>
  </si>
  <si>
    <t>Patronato de Egresados de la ESCA, A.C.</t>
  </si>
  <si>
    <t>PEE891130DL2</t>
  </si>
  <si>
    <t>Patronato Pro Educación Especial al Niño Tecomense, I.A.P.</t>
  </si>
  <si>
    <t>PEE910314CV5</t>
  </si>
  <si>
    <t>Patronato de la Escuela de Educación Especial Roberto Solís Quiroga, A.C.</t>
  </si>
  <si>
    <t>PEE990409AF4</t>
  </si>
  <si>
    <t>Patronato Estatal para la Educación de Guanajuato, A.C.</t>
  </si>
  <si>
    <t>PEF990224I78</t>
  </si>
  <si>
    <t>Patronato para la Educación y Fomento de la Música Sinfónica, A.C.</t>
  </si>
  <si>
    <t>PEI0304213G2</t>
  </si>
  <si>
    <t>Patronato de Egresados de Ingeniería Civil de la Escuela Superior de Ingeniería y Arquitectura del Instituto Politécnico Nacional, A.C.</t>
  </si>
  <si>
    <t>PEI950612354</t>
  </si>
  <si>
    <t>El Puente de Esperanza, I.A.P.</t>
  </si>
  <si>
    <t>PEJ010517TT6</t>
  </si>
  <si>
    <t>Plan Estratégico de Juárez, A.C.</t>
  </si>
  <si>
    <t>PEL741231QW4</t>
  </si>
  <si>
    <t>Promoción Educativa Leonesa, A.C.</t>
  </si>
  <si>
    <t>PEL860206NS1</t>
  </si>
  <si>
    <t>Patronato Educativo Loyola, A.C.</t>
  </si>
  <si>
    <t>PEM040203FVA</t>
  </si>
  <si>
    <t>Protección y Educación del Menor, A.C.</t>
  </si>
  <si>
    <t>PEN850425GH5</t>
  </si>
  <si>
    <t>Patronato Educativo del Noroeste, A.C.</t>
  </si>
  <si>
    <t>PEN930127846</t>
  </si>
  <si>
    <t>Patronato de Enfermedades Neurológicas, A.C.</t>
  </si>
  <si>
    <t>PEP7205086C7</t>
  </si>
  <si>
    <t>Patronato de las Escuelas Primarias de Extensión México, A.C.</t>
  </si>
  <si>
    <t>PEQ080702T41</t>
  </si>
  <si>
    <t>Pro Energía que es Vida, A.C.</t>
  </si>
  <si>
    <t>PES041102SW9</t>
  </si>
  <si>
    <t>Patronato de la Escuela Superior de Música y Danza de Monterrey, A.C.</t>
  </si>
  <si>
    <t>PES801023N28</t>
  </si>
  <si>
    <t>Programa de Educación y Salud Rotarios Monterrey Industrial, A.C.</t>
  </si>
  <si>
    <t>PES971216H79</t>
  </si>
  <si>
    <t>Patronatos Escolares, A.C.</t>
  </si>
  <si>
    <t>PES980421RG4</t>
  </si>
  <si>
    <t>Posada Esperanza, A.C.</t>
  </si>
  <si>
    <t>PET0106224S7</t>
  </si>
  <si>
    <t>Palmares Escuela Técnica, A.C.</t>
  </si>
  <si>
    <t>PFA970930Q91</t>
  </si>
  <si>
    <t>Preparatoria Fray Angélico, A.C.</t>
  </si>
  <si>
    <t>PFC2212278Y2</t>
  </si>
  <si>
    <t>Patronato Félix Cuevas, I.A.P.</t>
  </si>
  <si>
    <t>PFC680913P32</t>
  </si>
  <si>
    <t>Patronato Femenil de la Casa Hogar Monseñor Enrique Tomás Lozano, A.C.</t>
  </si>
  <si>
    <t>PFD980227292</t>
  </si>
  <si>
    <t>Promotoras Franciscanas de Desarrollo Comunitario, A.C.</t>
  </si>
  <si>
    <t>PFE800419UA5</t>
  </si>
  <si>
    <t>Patronato de Fomento Educativo en el Estado de Tabasco, A.C.</t>
  </si>
  <si>
    <t>PFE8512165Z8</t>
  </si>
  <si>
    <t>Patronato de Fomento Educativo en el Estado de Querétaro, A.C.</t>
  </si>
  <si>
    <t>PFE860311G48</t>
  </si>
  <si>
    <t>Patronato para el Fomento Educativo y Asistencial de Cerralvo, A.B.P.</t>
  </si>
  <si>
    <t>PFE890515621</t>
  </si>
  <si>
    <t>Patronato para el Fomento Educativo Social y Material de Los Herreras, N.L., A.B.P.</t>
  </si>
  <si>
    <t>PFE911213TY3</t>
  </si>
  <si>
    <t>Proyecto Fronterizo de Educación Ambiental, A.C.</t>
  </si>
  <si>
    <t>PFE981107HW7</t>
  </si>
  <si>
    <t>Patronato para el Fomento Educativo y Desarrollo del Municipio de Anáhuac, A.B.P.</t>
  </si>
  <si>
    <t>PFI960305969</t>
  </si>
  <si>
    <t>Patronato del Festival Internacional de Cine en Guadalajara, A.C. Universidad de Guadalajara</t>
  </si>
  <si>
    <t>PFL960425SG4</t>
  </si>
  <si>
    <t>Patronato de la Facultad Libre de Derecho de Monterrey, A.C.</t>
  </si>
  <si>
    <t>PFM000725GE5</t>
  </si>
  <si>
    <t>Prodesarrollo, Finanzas y Microempresa, A.C.</t>
  </si>
  <si>
    <t>PFM520223HV9</t>
  </si>
  <si>
    <t>Patronato Francisco Méndez, I.A.P.</t>
  </si>
  <si>
    <t>PFM880812922</t>
  </si>
  <si>
    <t>Promotora Femenil de Monterrey, A.C.</t>
  </si>
  <si>
    <t>PFM880927FM1</t>
  </si>
  <si>
    <t>Protección de la Fauna Mexicana, A.C.</t>
  </si>
  <si>
    <t>PFO020605KZ7</t>
  </si>
  <si>
    <t>Patronato para el Fomento de Obras Asistenciales, Educativas y Culturales del Municipio de Agualeguas, Nuevo León, A.B.P.</t>
  </si>
  <si>
    <t>PGA070122BN4</t>
  </si>
  <si>
    <t>Proyecto Garabatos, A.C.</t>
  </si>
  <si>
    <t>PGF990924ISA</t>
  </si>
  <si>
    <t>Mi Pequeña Gran Familia, A.C.</t>
  </si>
  <si>
    <t>PGI7103264J9</t>
  </si>
  <si>
    <t>Pro-Guarderías Infantiles de Córdoba, A.C.</t>
  </si>
  <si>
    <t>PGM010206U80</t>
  </si>
  <si>
    <t>Pequeños Gigantes Mexicanos, A.C.</t>
  </si>
  <si>
    <t>PGM950615AX5</t>
  </si>
  <si>
    <t>Patronato Gabriela Mistral, A.C.</t>
  </si>
  <si>
    <t>PGR9709059H8</t>
  </si>
  <si>
    <t>Pueblo de Gracia, A.C.</t>
  </si>
  <si>
    <t>PGT070802V16</t>
  </si>
  <si>
    <t>Plan Génesis 13, A.C.</t>
  </si>
  <si>
    <t>PGV810203DS6</t>
  </si>
  <si>
    <t>Perlas de Gran Valor de Saltillo, A.C.</t>
  </si>
  <si>
    <t>PHA550227NT9</t>
  </si>
  <si>
    <t>Patronato del Hospital para Ancianos y Huérfanos Juan de Zelayeta, A.C.</t>
  </si>
  <si>
    <t>PHA8301129T5</t>
  </si>
  <si>
    <t>El Proyecto Hambre, A.C.</t>
  </si>
  <si>
    <t>PHA910720Q58</t>
  </si>
  <si>
    <t>Proyecto Háblame, A.C.</t>
  </si>
  <si>
    <t>PHA960521UJ2</t>
  </si>
  <si>
    <t>Pro Hermanos del Anciano, A.C.</t>
  </si>
  <si>
    <t>PHC001211HR8</t>
  </si>
  <si>
    <t>Patronato del H. Cuerpo de Bomberos Voluntarios de Villa de Álvarez, A.C.</t>
  </si>
  <si>
    <t>PHC790517LN1</t>
  </si>
  <si>
    <t>Patronato del Honorable Cuerpo de Bomberos de Tuxtla, A.C.</t>
  </si>
  <si>
    <t>PHC920330K83</t>
  </si>
  <si>
    <t>Patronato del Honorable Cuerpo de Bomberos Veracruz Boca del Río, A.C.</t>
  </si>
  <si>
    <t>PHD930428650</t>
  </si>
  <si>
    <t>Patronato del Hospital Doctor Juan Graham Casasus, A.C.</t>
  </si>
  <si>
    <t>PHG0809055K9</t>
  </si>
  <si>
    <t>Patronato del Hospital General Yanga de Córdoba, Veracruz, A.C.</t>
  </si>
  <si>
    <t>PHG081016SN2</t>
  </si>
  <si>
    <t>Patronato del Hospital General de la Región Sur de Tamaulipas, A.C.</t>
  </si>
  <si>
    <t>PHG880708DZ2</t>
  </si>
  <si>
    <t>Patronato del Hospital General de México, A.C.</t>
  </si>
  <si>
    <t>PHG891026IX5</t>
  </si>
  <si>
    <t>Patronato del Hospital General de Huejotzingo, Pue., A.C.</t>
  </si>
  <si>
    <t>PHG930610N84</t>
  </si>
  <si>
    <t>Patronato del Hospital General Regional de Teziutlán, A.C.</t>
  </si>
  <si>
    <t>PHG930819482</t>
  </si>
  <si>
    <t>Patronato del Hospital General de Puebla, A.C.</t>
  </si>
  <si>
    <t>PHG9511176B6</t>
  </si>
  <si>
    <t>Patronato del Hospital General de Cuernavaca Dr. José G. Parres, A.C.</t>
  </si>
  <si>
    <t>PHG960425IS6</t>
  </si>
  <si>
    <t xml:space="preserve">Patronato del Hospital General de San Miguel de Allende, A.C. </t>
  </si>
  <si>
    <t>PHI880330BB2</t>
  </si>
  <si>
    <t>Patronato del Hospital Infantil Eva Sámano de López Mateos, I.A.P.</t>
  </si>
  <si>
    <t>PHI880330V3A</t>
  </si>
  <si>
    <t>Patronato del Hospital Infantil de Monterrey, A.C.</t>
  </si>
  <si>
    <t>PHI990427523</t>
  </si>
  <si>
    <t>Promoción Humano Integral, A.C.</t>
  </si>
  <si>
    <t>PHJ0101232D5</t>
  </si>
  <si>
    <t>Patronato de Hogares Juveniles, A.C.</t>
  </si>
  <si>
    <t>PHO930521PA8</t>
  </si>
  <si>
    <t>Proyecto Hormiga, A.C.</t>
  </si>
  <si>
    <t>PHP880718555</t>
  </si>
  <si>
    <t>Protección a los Hijos de los Presos, A.C.</t>
  </si>
  <si>
    <t>PHP881108MU2</t>
  </si>
  <si>
    <t>Patronato del Hospital Psiquiátrico Infantil “Dr. Juan N. Navarro”, A.C.</t>
  </si>
  <si>
    <t>PHR0109144R8</t>
  </si>
  <si>
    <t>Patronato del Hospital Regional Dr. Emilio Alcázar, A.C.</t>
  </si>
  <si>
    <t>PHS031216AX1</t>
  </si>
  <si>
    <t>Patronato Hospital San Cristóbal, A.C.</t>
  </si>
  <si>
    <t>PHU011030LI0</t>
  </si>
  <si>
    <t>Padres e Hijos Unidos por un Mundo de Esperanza, A.C.</t>
  </si>
  <si>
    <t>PHU840717BS2</t>
  </si>
  <si>
    <t>Promotora de Humanidades, A.C.</t>
  </si>
  <si>
    <t>PIA070504I74</t>
  </si>
  <si>
    <t>Progenie Imperio Anáhuac, A.C.</t>
  </si>
  <si>
    <t>PIA6706062QA</t>
  </si>
  <si>
    <t>Patronato del Instituto Asunción de Querétaro, A.C.</t>
  </si>
  <si>
    <t>PIA970308NC4</t>
  </si>
  <si>
    <t>Patronato de la Industria Alemana para la Cultura, A.C.</t>
  </si>
  <si>
    <t>PIA970508SD5</t>
  </si>
  <si>
    <t>Proeducación, I.A.P.</t>
  </si>
  <si>
    <t>PIB080709E45</t>
  </si>
  <si>
    <t>Patronato Impulsor de Becas para la Educación, A.C.</t>
  </si>
  <si>
    <t>PIC881019TT7</t>
  </si>
  <si>
    <t>Proyección Integral de la Comunidad, A.C.</t>
  </si>
  <si>
    <t>PIC980302358</t>
  </si>
  <si>
    <t>Patronato Impulsor de la Cultura Humanista, A.C.</t>
  </si>
  <si>
    <t>PIC9910127Y0</t>
  </si>
  <si>
    <t>Patronato Integral de Calidad de Vida, A.B.P.</t>
  </si>
  <si>
    <t>PID001213TPA</t>
  </si>
  <si>
    <t>Promotora de Iniciativas de Desarrollo, A.C.</t>
  </si>
  <si>
    <t>PID0210085B8</t>
  </si>
  <si>
    <t>Proyecto Integral Down de Michoacán, A.C.</t>
  </si>
  <si>
    <t>PID910315H56</t>
  </si>
  <si>
    <t>Pro Invidentes y Débiles Visuales, A.C.</t>
  </si>
  <si>
    <t>PID990323CW3</t>
  </si>
  <si>
    <t>Patronato Impulsor del Deporte Sinaloense, A.C.</t>
  </si>
  <si>
    <t>PIE050609DQ6</t>
  </si>
  <si>
    <t>Patronato Infantil Emanuel, A.C.</t>
  </si>
  <si>
    <t>PIE760611442</t>
  </si>
  <si>
    <t>Patronato e Impulso Educativo, A.C.</t>
  </si>
  <si>
    <t>PIL880108B78</t>
  </si>
  <si>
    <t>Protección al Infante con Leucemia, A.C.</t>
  </si>
  <si>
    <t>PIN520610R52</t>
  </si>
  <si>
    <t>Protección a la Infancia, A.C.</t>
  </si>
  <si>
    <t>PIN890426T56</t>
  </si>
  <si>
    <t>Perfeccionamiento Integral, A.C.</t>
  </si>
  <si>
    <t>PIN930405FTA</t>
  </si>
  <si>
    <t>Primavera en Invierno, A.C.</t>
  </si>
  <si>
    <t>PIN960529DK2</t>
  </si>
  <si>
    <t>Pro Infancia Neurogénica, A.C.</t>
  </si>
  <si>
    <t>PIÑ0405277S1</t>
  </si>
  <si>
    <t>Pro Iñigo, A.C.</t>
  </si>
  <si>
    <t>PIT970515983</t>
  </si>
  <si>
    <t>Patronato del Instituto Tecnológico de Toluca, A.C.</t>
  </si>
  <si>
    <t>PJA020703AJ3</t>
  </si>
  <si>
    <t>Patronato Juan Ángel Ruiz Cantú, A.B.P.</t>
  </si>
  <si>
    <t>PJA860912CB6</t>
  </si>
  <si>
    <t>Providencia, Juventud y Alegría, A.C.</t>
  </si>
  <si>
    <t>PJA941011V12</t>
  </si>
  <si>
    <t>Paso del Jardín, A.C.</t>
  </si>
  <si>
    <t>PJD021121M61</t>
  </si>
  <si>
    <t>Patronato Jesús de la Divina Misericordia, I.A.P.</t>
  </si>
  <si>
    <t>PJD8807213R8</t>
  </si>
  <si>
    <t>Promotora Juvenil Don Bosco, A.C.</t>
  </si>
  <si>
    <t>PJJ01081824A</t>
  </si>
  <si>
    <t>Pensionados y Jubilados de Jaltenco, A.C.</t>
  </si>
  <si>
    <t>PJM801202N82</t>
  </si>
  <si>
    <t>Protección de la Joven María Suárez Molina, A.C.</t>
  </si>
  <si>
    <t>PJO061011B8A</t>
  </si>
  <si>
    <t>Pro-Familia de Jornaleros, I.A.P.</t>
  </si>
  <si>
    <t>PJS730907P87</t>
  </si>
  <si>
    <t>Protección a la Joven de San Luis Potosí, A.C.</t>
  </si>
  <si>
    <t>PJV930608LU8</t>
  </si>
  <si>
    <t>Promoción Juvenil Vimar, A.C.</t>
  </si>
  <si>
    <t>PKT080121NK1</t>
  </si>
  <si>
    <t>Proyecto Katún 13, A.C.</t>
  </si>
  <si>
    <t>PLG0807106A9</t>
  </si>
  <si>
    <t>Patronato Lupe Gómez de del Moral, A.C.</t>
  </si>
  <si>
    <t>PLM9708159I1</t>
  </si>
  <si>
    <t>Primaria Lic. María Cárdenas de Malpica, S.C.</t>
  </si>
  <si>
    <t>PLP8306279N2</t>
  </si>
  <si>
    <t>Peterson Lomas Preparatoria, S.C.</t>
  </si>
  <si>
    <t>PMA070723G49</t>
  </si>
  <si>
    <t>Padres Mar, A.C.</t>
  </si>
  <si>
    <t>PMA950329AP6</t>
  </si>
  <si>
    <t>Potosino Marista, A.C.</t>
  </si>
  <si>
    <t>PMA9505245K8</t>
  </si>
  <si>
    <t>Primaria Marista, A.C.</t>
  </si>
  <si>
    <t>PMA951026788</t>
  </si>
  <si>
    <t>Programa Mano Amiga a la Niñez, A.C.</t>
  </si>
  <si>
    <t>PMC030807EM1</t>
  </si>
  <si>
    <t>La Perla Mexicana Casa de Rehabilitación para Alcohólicos y Drogadictos, A.C.</t>
  </si>
  <si>
    <t>PMC090302HB5</t>
  </si>
  <si>
    <t>Pro Mujeres Cautivas, A.C.</t>
  </si>
  <si>
    <t>PME011219GD3</t>
  </si>
  <si>
    <t>Prodignidad México, A.C.</t>
  </si>
  <si>
    <t>PME040923543</t>
  </si>
  <si>
    <t>Pro Metro, A.C.</t>
  </si>
  <si>
    <t>PME8810146R6</t>
  </si>
  <si>
    <t>PVO México, A.C.</t>
  </si>
  <si>
    <t>PME901002A23</t>
  </si>
  <si>
    <t>Pronatura México, A.C.</t>
  </si>
  <si>
    <t>PME960725BP2</t>
  </si>
  <si>
    <t>Prasad de México, A.C.</t>
  </si>
  <si>
    <t>PMF900815P96</t>
  </si>
  <si>
    <t>Patronato del Museo de la Fauna y Ciencias Naturales, A.B.P.</t>
  </si>
  <si>
    <t>PMI0110161Q4</t>
  </si>
  <si>
    <t>Patronato para el Mejoramiento de las Instalaciones Aduaneras de Nuevo Laredo, A.C.</t>
  </si>
  <si>
    <t>PMI941124970</t>
  </si>
  <si>
    <t>Proyecto María Inés de Asistencia Social, A.C.</t>
  </si>
  <si>
    <t>PMN040830HI5</t>
  </si>
  <si>
    <t>Patronato del Museo del Niño de Ciudad Juárez, A.C.</t>
  </si>
  <si>
    <t>PMN941010775</t>
  </si>
  <si>
    <t>Patronato del Museo Nacional de Arte, A.C.</t>
  </si>
  <si>
    <t>PMS6006152Q7</t>
  </si>
  <si>
    <t>Patronato del Museo de San Carlos, A.C.</t>
  </si>
  <si>
    <t>PMS9702184R5</t>
  </si>
  <si>
    <t>Patronato Museo Sol del Niño, A.C.</t>
  </si>
  <si>
    <t>PMT9408301E9</t>
  </si>
  <si>
    <t>Patronato del Museo Tecnológico de Comisión Federal de Electricidad, A.C.</t>
  </si>
  <si>
    <t>PMT950721VE3</t>
  </si>
  <si>
    <t>Preparatoria Marista de Tepic, A.C.</t>
  </si>
  <si>
    <t>PMU970428JU5</t>
  </si>
  <si>
    <t>Patronato Madres Unidas, A.C.</t>
  </si>
  <si>
    <t>PNA0106304W4</t>
  </si>
  <si>
    <t>Prodefensa del Nazas, A.C.</t>
  </si>
  <si>
    <t>PNA060815KI1</t>
  </si>
  <si>
    <t>Programa Nacional de Apoyo a la Capacitación y el Empleo de México, A.C.</t>
  </si>
  <si>
    <t>PNA581020TL4</t>
  </si>
  <si>
    <t>Patronato Nacional de Alfabetización y Extensión Educativa, A.C.</t>
  </si>
  <si>
    <t>PNA9904074V3</t>
  </si>
  <si>
    <t>Proyecto para los Niños Acatecos, A.C.</t>
  </si>
  <si>
    <t>PNC881107QC4</t>
  </si>
  <si>
    <t>Pan Nuestro de Cada Día, A.C.</t>
  </si>
  <si>
    <t>PNC9702101J3</t>
  </si>
  <si>
    <t>Proyecto Niños de la Calle Don Bosco, A.C.</t>
  </si>
  <si>
    <t>PNC971006D96</t>
  </si>
  <si>
    <t>Programa Niños de la Calle, A.C.</t>
  </si>
  <si>
    <t>PNC980330L44</t>
  </si>
  <si>
    <t>Proayuda a Niños con Cáncer, Luz de Vida, A.C.</t>
  </si>
  <si>
    <t>PNI9303058A6</t>
  </si>
  <si>
    <t>Procasahogar del Niño, A.C.</t>
  </si>
  <si>
    <t>PNL0501182D4</t>
  </si>
  <si>
    <t>Padrinos de Nuevo León, A.B.P.</t>
  </si>
  <si>
    <t>PNO981230HQ4</t>
  </si>
  <si>
    <t>Pronatura Noreste, A.C.</t>
  </si>
  <si>
    <t>PNP9003312C9</t>
  </si>
  <si>
    <t>Pronatura Península de Yucatán, A.C.</t>
  </si>
  <si>
    <t>PNS030822Q19</t>
  </si>
  <si>
    <t>Patronato de Nuestra Señora de Guadalupe para la Atención del Anciano, I.A.P.</t>
  </si>
  <si>
    <t>PNX771122EQ7</t>
  </si>
  <si>
    <t>Patronato para el Niño Xalapeño, A.C.</t>
  </si>
  <si>
    <t>PÑU9910084G3</t>
  </si>
  <si>
    <t>Promotoras Ñhahto para un Desarrollo Integral Comunitario, I.A.P.</t>
  </si>
  <si>
    <t>PON0412025S0</t>
  </si>
  <si>
    <t>Ponguinguiola, A.C.</t>
  </si>
  <si>
    <t>POR000815FZ2</t>
  </si>
  <si>
    <t>Primaria Orizaba, A.C.</t>
  </si>
  <si>
    <t>POS011213DX9</t>
  </si>
  <si>
    <t>Patronato para la Orquesta Sinfónica de Yucatán, A.C.</t>
  </si>
  <si>
    <t>POS9602126K3</t>
  </si>
  <si>
    <t>Patronato de la Orquesta Sinfónica del Estado de México, A.C.</t>
  </si>
  <si>
    <t>PPA050106KF3</t>
  </si>
  <si>
    <t>Patronato Pro Albergue Temporal Niño Jesús, I.A.P.</t>
  </si>
  <si>
    <t>PPA710922NW6</t>
  </si>
  <si>
    <t>Patronato Pro-Asilo del Anciano, A.C.</t>
  </si>
  <si>
    <t>PPA730322HRA</t>
  </si>
  <si>
    <t>Patronato Pro-Ancianos El Buen Pastor, A.C.</t>
  </si>
  <si>
    <t>PPA900901FXA</t>
  </si>
  <si>
    <t>Patronato Pro-Albergue Infantil Esperanza, A.C.</t>
  </si>
  <si>
    <t>PPA940625R85</t>
  </si>
  <si>
    <t>Patronato Pro Albergue para Ancianos Santa Rosa, I.A.P.</t>
  </si>
  <si>
    <t>PPA970123KX2</t>
  </si>
  <si>
    <t>Patronato Pro-Atención del Hospital General de Cholula, A.C.</t>
  </si>
  <si>
    <t>PPA980114NS7</t>
  </si>
  <si>
    <t>Pensamiento, Palabra y Acción en Movimiento, A.C.</t>
  </si>
  <si>
    <t>PPA990524181</t>
  </si>
  <si>
    <t>Padre Pío Asistencia Social, A.C.</t>
  </si>
  <si>
    <t>PPB610315K34</t>
  </si>
  <si>
    <t>Patronato de Papeleros y Boleros, A.C.</t>
  </si>
  <si>
    <t>PPC010629U12</t>
  </si>
  <si>
    <t>Patronato Pro Conservación de la Parroquia del Sagrario, A.C.</t>
  </si>
  <si>
    <t>PPC010803GT0</t>
  </si>
  <si>
    <t>Patronato Pro Catedral Potosina, A.C.</t>
  </si>
  <si>
    <t>PPC020503SE3</t>
  </si>
  <si>
    <t>Preservación del Patrimonio Cultural de San Francisco Acatepec, A.C.</t>
  </si>
  <si>
    <t>PPC030521SL1</t>
  </si>
  <si>
    <t>Patronato Pro Construcción de la Parroquia de Santiago Apóstol de Tecomán, A.C.</t>
  </si>
  <si>
    <t>PPC040921IU4</t>
  </si>
  <si>
    <t>Patronato Pro Construcción de Casa del Migrante Reynosa, A.C.</t>
  </si>
  <si>
    <t>PPC750203GU5</t>
  </si>
  <si>
    <t>Patronato Pro Casa del Buen Samaritano, A.C.</t>
  </si>
  <si>
    <t>PPC780810F81</t>
  </si>
  <si>
    <t>Patronato Pro-Construcción y Mantenimiento del Hospital General Doctor Atanasio Garza Ríos, A.B.P.</t>
  </si>
  <si>
    <t>PPC890817UV3</t>
  </si>
  <si>
    <t>Patronato Pro Construcción de la Obra Inconclusa, A.C.</t>
  </si>
  <si>
    <t>PPC931007DK1</t>
  </si>
  <si>
    <t>Patronato Pro-Construcción Catedral de Tijuana, A.C.</t>
  </si>
  <si>
    <t>PPC9404075T2</t>
  </si>
  <si>
    <t>Patronato Pro-Centro de Educación Especial y Atención Psicopedagógica de Melchor Ocampo, I.A.P.</t>
  </si>
  <si>
    <t>PPC9409142TA</t>
  </si>
  <si>
    <t>Patronato Pro-Cirugía Cardio-Vascular en el Estado de Guanajuato, A.C.</t>
  </si>
  <si>
    <t>PPC9612101I6</t>
  </si>
  <si>
    <t>Pro Pedregales Coyoacán, A.C.</t>
  </si>
  <si>
    <t>PPC9712203H0</t>
  </si>
  <si>
    <t>Programa Pa Coconitos de Tlale-Huaque de Concepción, A.C.</t>
  </si>
  <si>
    <t>PPD050513649</t>
  </si>
  <si>
    <t>Sociedad Poblana Procapacidades Diferenciadas, A.C.</t>
  </si>
  <si>
    <t>PPD050815874</t>
  </si>
  <si>
    <t>Portavoz de Personas con Discapacidad, A.C.</t>
  </si>
  <si>
    <t>PPD840125E73</t>
  </si>
  <si>
    <t>Patronato Pro-Deficiente Mental de Nuevo Laredo, A.C.</t>
  </si>
  <si>
    <t>PPD900111CCA</t>
  </si>
  <si>
    <t>Patrimonio Pro-Enfermos Desvalidos del Hospital Civil de Guadalajara, A.C.</t>
  </si>
  <si>
    <t>PPE5106208X9</t>
  </si>
  <si>
    <t>Patronato Pro Estudiantes Sonorenses, I.A.P.</t>
  </si>
  <si>
    <t>PPE580402S72</t>
  </si>
  <si>
    <t>Patronato Pro Escuela Independencia, A.C.</t>
  </si>
  <si>
    <t>PPE7402286Q1</t>
  </si>
  <si>
    <t>Patronato Pro Escuela Olímpica, A.C.</t>
  </si>
  <si>
    <t>PPE770627856</t>
  </si>
  <si>
    <t>Patronato Pro-Educación del Municipio de Ahome, A.C.</t>
  </si>
  <si>
    <t>PPE8005145G8</t>
  </si>
  <si>
    <t>Patronato Pro Educación de Jóvenes y Adultos del Estado de Chihuahua, A.C.</t>
  </si>
  <si>
    <t>PPE870519KD3</t>
  </si>
  <si>
    <t>Patronato Pro Construcción de la Estancia Fraternidad, A.C.</t>
  </si>
  <si>
    <t>PPE911210FN7</t>
  </si>
  <si>
    <t>Patronato del Parque Ecológico de Xochimilco, A.C.</t>
  </si>
  <si>
    <t>PPE940106U32</t>
  </si>
  <si>
    <t>Pastoral Penitenciaria, I.A.P.</t>
  </si>
  <si>
    <t>PPE940421D34</t>
  </si>
  <si>
    <t>Patronato Pro-Educación Marista, A.C.</t>
  </si>
  <si>
    <t>PPE950607J45</t>
  </si>
  <si>
    <t>Patronato Pro Educación Mexicano, A.C.</t>
  </si>
  <si>
    <t>PPE981209G23</t>
  </si>
  <si>
    <t>Pasitos Pre Escolar Especial, A.C.</t>
  </si>
  <si>
    <t>PPF080619QD8</t>
  </si>
  <si>
    <t>Purpura Plastika Fundación Cultural para el Desarrollo y  la Expresión Artística, A.C.</t>
  </si>
  <si>
    <t>PPF080812E1A</t>
  </si>
  <si>
    <t>Patronato de Promoción Familiar Padre Rigo, A.C.</t>
  </si>
  <si>
    <t>PPF9104186RA</t>
  </si>
  <si>
    <t>Patronato Pro-Formación de una Niñez Mejor, A.C.</t>
  </si>
  <si>
    <t>PPH010219N31</t>
  </si>
  <si>
    <t>Patronato Pro Hospital Civil de Tijuana, A.C.</t>
  </si>
  <si>
    <t>PPH900906EE7</t>
  </si>
  <si>
    <t>Patronato Pro Hospital General de Tlalnepantla, A.C.</t>
  </si>
  <si>
    <t>PPH941115U2A</t>
  </si>
  <si>
    <t>Patronato Pro Historia Peninsular de Yucatán, A.C.</t>
  </si>
  <si>
    <t>PPI021028PS3</t>
  </si>
  <si>
    <t>Patronato de Promoción Integral y Servicios Solidarios desde El Valle de Toluca, A.C.</t>
  </si>
  <si>
    <t>PPL950221UI8</t>
  </si>
  <si>
    <t>Patronato Pro-Limpieza de los Municipios de la Región Centro del Estado de Coahuila, A.C.</t>
  </si>
  <si>
    <t>PPM960314FE0</t>
  </si>
  <si>
    <t>PTA Padres y Maestros de Greengates, A.C.</t>
  </si>
  <si>
    <t>PPN7902157G6</t>
  </si>
  <si>
    <t>Patronato Pro-Hogar del Niño de Irapuato, A.C.</t>
  </si>
  <si>
    <t>PPN8008085U2</t>
  </si>
  <si>
    <t>Patronato Pro Niños de San Miguel de Allende, A.C.</t>
  </si>
  <si>
    <t>PPN930217HB8</t>
  </si>
  <si>
    <t>Patronato Pro Niños con Alteraciones Neuromotoras Sonora, I.A.P.</t>
  </si>
  <si>
    <t>PPN931122KT8</t>
  </si>
  <si>
    <t>Programa Pro Niños Incapacitados del Lago, A.C.</t>
  </si>
  <si>
    <t>PPN991215ME6</t>
  </si>
  <si>
    <t>Patronato del Parque Nacional Barranca del Cupatitzio, A.C.</t>
  </si>
  <si>
    <t>PPP621125I51</t>
  </si>
  <si>
    <t>Patronato Pro-Cultura Pestalozzi, A.C.</t>
  </si>
  <si>
    <t>PPP840619H61</t>
  </si>
  <si>
    <t>Patronato Pro-Paciente Oncológico de San Luis Potosí, A.C.</t>
  </si>
  <si>
    <t>PPP900727J80</t>
  </si>
  <si>
    <t>Patronato Penínsular Pro Niños con Deficiencia Mental, A.C.</t>
  </si>
  <si>
    <t>PPP980812413</t>
  </si>
  <si>
    <t>Patronato Proindigentes Psiquiátricos de Nuevo Laredo, A.C.</t>
  </si>
  <si>
    <t>PPQ040514RM2</t>
  </si>
  <si>
    <t>Primer Paso Querétaro, I.A.P.</t>
  </si>
  <si>
    <t>PPR030128UI2</t>
  </si>
  <si>
    <t>Patronato Pro Reconstrucción de Colima, A.C.</t>
  </si>
  <si>
    <t>PPR070119AP7</t>
  </si>
  <si>
    <t>Patronato Pro Restauración y Conservación Fray Diego de Basalenque, A.C.</t>
  </si>
  <si>
    <t>PPR490830417</t>
  </si>
  <si>
    <t>Previsión y Protección, S.C.</t>
  </si>
  <si>
    <t>PPR9708158K6</t>
  </si>
  <si>
    <t>Patronato Pro Centro de Rehabilitación Integral UNIFRAT, I.A.P.</t>
  </si>
  <si>
    <t>PPS0101274R7</t>
  </si>
  <si>
    <t>Patronato Pro Salud y Asistencia Social de Veracruz, A.C.</t>
  </si>
  <si>
    <t>PPS990825197</t>
  </si>
  <si>
    <t>Patronato Pro Salud Chihuahua, A.C.</t>
  </si>
  <si>
    <t>PPT0703169L0</t>
  </si>
  <si>
    <t>Patronato Pro Tamar, A.C.</t>
  </si>
  <si>
    <t>PPT860424RP9</t>
  </si>
  <si>
    <t>Patronato Pro-Tratamiento para Enfermedades Renales en General, A.C.</t>
  </si>
  <si>
    <t>PPT900612S69</t>
  </si>
  <si>
    <t>Posada del Peregrino de Tampico, A.C.</t>
  </si>
  <si>
    <t>PPT990317FF3</t>
  </si>
  <si>
    <t>Patronato Pro Templo San Agustín, A.C.</t>
  </si>
  <si>
    <t>PPU8005123W5</t>
  </si>
  <si>
    <t>Patronato Pro Universidad Veracruzana, A.C.</t>
  </si>
  <si>
    <t>PPV010614R46</t>
  </si>
  <si>
    <t>Patronato de Promoción Vocacional, A.C.</t>
  </si>
  <si>
    <t>PPV950315EP4</t>
  </si>
  <si>
    <t>Patronato Promotores Voluntarios de Texcoco, A.C.</t>
  </si>
  <si>
    <t>PPZ971117V92</t>
  </si>
  <si>
    <t>Patronato Pro Zona Mazahua, A.C.</t>
  </si>
  <si>
    <t>PQC9410119W9</t>
  </si>
  <si>
    <t>Programa 0548 Desarrollo Tonalá, A.C.</t>
  </si>
  <si>
    <t>PQF060707HBA</t>
  </si>
  <si>
    <t>Patronato Queretano para el Fomento Deportivo, A.C.</t>
  </si>
  <si>
    <t>PQP041213L39</t>
  </si>
  <si>
    <t>Patronato Quality Post, A.B.P.</t>
  </si>
  <si>
    <t>PRC000426GE9</t>
  </si>
  <si>
    <t>P.A.R. Casa de Acogida al Necesitado, A.C.</t>
  </si>
  <si>
    <t>PRE041005LA3</t>
  </si>
  <si>
    <t>Paraíso del Rey, A.C.</t>
  </si>
  <si>
    <t>PRE980529788</t>
  </si>
  <si>
    <t>Preservamb, A.C.</t>
  </si>
  <si>
    <t>PRO0009142E3</t>
  </si>
  <si>
    <t>Programa de Rehabilitación Organizado por Jóvenes Incapacitados de México Occidental, A.C.</t>
  </si>
  <si>
    <t>PRO020701TR3</t>
  </si>
  <si>
    <t>Progenie, A.C.</t>
  </si>
  <si>
    <t>PRO031127R24</t>
  </si>
  <si>
    <t>PROCYT, A.C.</t>
  </si>
  <si>
    <t>PRO0707099D2</t>
  </si>
  <si>
    <t>Proméxico</t>
  </si>
  <si>
    <t>PRO770817C16</t>
  </si>
  <si>
    <t>Proayuda, I.A.P.</t>
  </si>
  <si>
    <t>PRO901210QX1</t>
  </si>
  <si>
    <t>Prójimo, A.C.</t>
  </si>
  <si>
    <t>PRO951006KG0</t>
  </si>
  <si>
    <t>Proméxico, I.A.P.</t>
  </si>
  <si>
    <t>PRO970910P11</t>
  </si>
  <si>
    <t>Procura, A.C.</t>
  </si>
  <si>
    <t>PRO980608EW0</t>
  </si>
  <si>
    <t>Los Propekes, A.C.</t>
  </si>
  <si>
    <t>PRS941219416</t>
  </si>
  <si>
    <t>Programa Educación en Valores, A.C.</t>
  </si>
  <si>
    <t>PSA04030369A</t>
  </si>
  <si>
    <t>Promotora Social y Asistencial, A.C.</t>
  </si>
  <si>
    <t>PSC031127DE1</t>
  </si>
  <si>
    <t>Proyecto Salud y Calidad de Vida, A.C.</t>
  </si>
  <si>
    <t>PSC901022K77</t>
  </si>
  <si>
    <t>Promotora Socio Cultural Leonardo Castellanos, A.C.</t>
  </si>
  <si>
    <t>PSC921127FN3</t>
  </si>
  <si>
    <t>Posada Santa Cecilia, A.C.</t>
  </si>
  <si>
    <t>PSC990202232</t>
  </si>
  <si>
    <t>Promotora Socio Cultural José Abraham Martínez Betancourt, A.C.</t>
  </si>
  <si>
    <t>PSE001116KE4</t>
  </si>
  <si>
    <t>Peques Servicios, S.C.</t>
  </si>
  <si>
    <t>PSE010524UC8</t>
  </si>
  <si>
    <t>Presencia y Servicio, A.C.</t>
  </si>
  <si>
    <t>PSE8605293E0</t>
  </si>
  <si>
    <t>Patronato Social y Educativo de Monterrey , A.C.</t>
  </si>
  <si>
    <t>PSE930711IE6</t>
  </si>
  <si>
    <t>Prevención y Servicio, A.C.</t>
  </si>
  <si>
    <t>PSF020703HA5</t>
  </si>
  <si>
    <t>Preparatoria Santa Fé, S.C.</t>
  </si>
  <si>
    <t>PSF791019SN6</t>
  </si>
  <si>
    <t>Pro Superación Familiar Neolonesa, A.C.</t>
  </si>
  <si>
    <t>PSF910508I74</t>
  </si>
  <si>
    <t>Protección Social Femenina de Veracruz para Adolescentes y Jóvenes, A.C.</t>
  </si>
  <si>
    <t>PSI030401394</t>
  </si>
  <si>
    <t>Pro-Educa Sinaloa, I.A.P.</t>
  </si>
  <si>
    <t>PSI030820BA3</t>
  </si>
  <si>
    <t>Population Services International PSI, A.C.</t>
  </si>
  <si>
    <t>PSI890624MD5</t>
  </si>
  <si>
    <t>Promoción Social Integral, A.C.</t>
  </si>
  <si>
    <t>PSJ740704CJ0</t>
  </si>
  <si>
    <t>Primary School John F. Kennedy, A.C.</t>
  </si>
  <si>
    <t>PSO0810318P1</t>
  </si>
  <si>
    <t>Puerta del Sol, I.A.P.</t>
  </si>
  <si>
    <t>PSP0111156F8</t>
  </si>
  <si>
    <t>Promotoría Social, Personas con Discapacidad, A.C.</t>
  </si>
  <si>
    <t>PSP960910I62</t>
  </si>
  <si>
    <t>Patronato de la Sala de Pediatría del Hospital General Dr. Álvaro Vidal Vera, Instituto de Servicios Descentralizados de Salud Pública del Estado, A.C.</t>
  </si>
  <si>
    <t>PSS010808LN7</t>
  </si>
  <si>
    <t>Preparatoria La Salle-Simón Bolívar, A.C.</t>
  </si>
  <si>
    <t>PSS890209AQ5</t>
  </si>
  <si>
    <t>Promoción Social San Gabriel Chilac, A.C.</t>
  </si>
  <si>
    <t>PST870616B1A</t>
  </si>
  <si>
    <t>Proyecto Salesiano Tijuana, A.C.</t>
  </si>
  <si>
    <t>PSU040514SC1</t>
  </si>
  <si>
    <t>Promotora Superchicos, A.B.P.</t>
  </si>
  <si>
    <t>PSV960606Q54</t>
  </si>
  <si>
    <t>Patronato de San Vicente del Valle, I.A.P.</t>
  </si>
  <si>
    <t>PTC921005RH0</t>
  </si>
  <si>
    <t>Programa de Teatro Callejero, I.A.P.</t>
  </si>
  <si>
    <t>PTD9410103I7</t>
  </si>
  <si>
    <t>Programa Tizaac 2033, A.C.</t>
  </si>
  <si>
    <t>PTE541008GM3</t>
  </si>
  <si>
    <t>Patronato de Tecolotlán, A.C.</t>
  </si>
  <si>
    <t>PTI931111IG2</t>
  </si>
  <si>
    <t>Patronato del Teatro Isauro Martínez, A.C.</t>
  </si>
  <si>
    <t>PTN0105151L2</t>
  </si>
  <si>
    <t>Patronato del Teatro Nazas, A.C.</t>
  </si>
  <si>
    <t>PTP010427D55</t>
  </si>
  <si>
    <t>Palito y Toto piden un Deseo, A.C.</t>
  </si>
  <si>
    <t>PTU961030DU9</t>
  </si>
  <si>
    <t>Proyecto Tziti' u a Mesha a Choossto, I.A.P.</t>
  </si>
  <si>
    <t>PTV070907DAA</t>
  </si>
  <si>
    <t>Profesionistas y Técnicos Voces de la Chontalpa, A.C.</t>
  </si>
  <si>
    <t>PUA6810051I1</t>
  </si>
  <si>
    <t>Patronato de la Universidad Autónoma de Querétaro, A.C.</t>
  </si>
  <si>
    <t>PUE940218HP1</t>
  </si>
  <si>
    <t>Patronato para la Unidad Especial de Terapia y Estimulación, A.C. (UNETE)</t>
  </si>
  <si>
    <t>PUF031210SJ6</t>
  </si>
  <si>
    <t>Proyectos para un Futuro Mejor, A.C.</t>
  </si>
  <si>
    <t>PUG9512211XA</t>
  </si>
  <si>
    <t>Patronato de la Universidad de Guanajuato, S.C.</t>
  </si>
  <si>
    <t>PUI070301FK8</t>
  </si>
  <si>
    <t>Progreso una Idea, una Realidad, A.C.</t>
  </si>
  <si>
    <t>PUN781208726</t>
  </si>
  <si>
    <t>Paz y Unión, A.C.</t>
  </si>
  <si>
    <t>PUP960527PK7</t>
  </si>
  <si>
    <t>Patronato de la Unidad de Administración del Patrimonio de la Beneficencia Pública en Coahuila, A.C.</t>
  </si>
  <si>
    <t>PUS9104161U8</t>
  </si>
  <si>
    <t>Promoción Universitaria La Salle, A.C.</t>
  </si>
  <si>
    <t>PVA0509146AA</t>
  </si>
  <si>
    <t>La Palabra Viva en Acción, A.C.</t>
  </si>
  <si>
    <t>PVA090622F70</t>
  </si>
  <si>
    <t>Proyección Valor, A.C.</t>
  </si>
  <si>
    <t>PVA8406078N2</t>
  </si>
  <si>
    <t>Promotora de Vivienda y Acción Social, A.C.</t>
  </si>
  <si>
    <t>PVC800930IQ4</t>
  </si>
  <si>
    <t>Promociones Viansa, A.C.</t>
  </si>
  <si>
    <t>PVF900919JT7</t>
  </si>
  <si>
    <t>Patronato del Valle del Fuerte del Hospital General de Los Mochis Sinaloa, A.C.</t>
  </si>
  <si>
    <t>PVF910913ST4</t>
  </si>
  <si>
    <t>Promotores Voluntarios de la Formación, I.A.P.</t>
  </si>
  <si>
    <t>PVH920406UJ4</t>
  </si>
  <si>
    <t>Promotores Voluntarios del Hospital para el Niño Poblano, A.C.</t>
  </si>
  <si>
    <t>PVH930416KR6</t>
  </si>
  <si>
    <t>Patronato Vida Humana Integral, A.C.</t>
  </si>
  <si>
    <t>PVH9807318D2</t>
  </si>
  <si>
    <t>Promoción de Valores Humanos de Celaya, A.C.</t>
  </si>
  <si>
    <t>PVI031211A95</t>
  </si>
  <si>
    <t>Prevención y Vida, A.C.</t>
  </si>
  <si>
    <t>PVI050519AW8</t>
  </si>
  <si>
    <t>Los Pequeños de Villalpando, A.C.</t>
  </si>
  <si>
    <t>PVI081128RP4</t>
  </si>
  <si>
    <t>Proyecto de Vida, I.A.P.</t>
  </si>
  <si>
    <t>PVI780210D77</t>
  </si>
  <si>
    <t>Pan de Vida, A.C.</t>
  </si>
  <si>
    <t>PVI9502086V1</t>
  </si>
  <si>
    <t>PROFIN VIH, A.C.</t>
  </si>
  <si>
    <t>PVI990630G4A</t>
  </si>
  <si>
    <t xml:space="preserve">Plenitud de Vida, A.C. </t>
  </si>
  <si>
    <t>PVP030827SG5</t>
  </si>
  <si>
    <t>Prueba para la Vida Preventive Oncology International México, A.C.</t>
  </si>
  <si>
    <t>PVS010530NZA</t>
  </si>
  <si>
    <t>Promoción Voluntaria de Salud Irapuato, A.C.</t>
  </si>
  <si>
    <t>PXM860901EJ5</t>
  </si>
  <si>
    <t>Parque Xochipilli de Monclova, A.C.</t>
  </si>
  <si>
    <t>PYD930527S13</t>
  </si>
  <si>
    <t>Programa Y.M.C.A. de Desarrollo Comunitario y Asistencia Social, A.C.</t>
  </si>
  <si>
    <t>QAR071221SM4</t>
  </si>
  <si>
    <t>Quinta Abuelo Ray, A.C.</t>
  </si>
  <si>
    <t>QFA970709B10</t>
  </si>
  <si>
    <t>Quiera Fundación de la Asociación de Bancos de México, A.C.</t>
  </si>
  <si>
    <t>QPE091208D63</t>
  </si>
  <si>
    <t>Q Pet Educación Ambiental, A.C.</t>
  </si>
  <si>
    <t>QSM850627BH9</t>
  </si>
  <si>
    <t>Quinta Santa María Centro de Recuperación para Enfermos Alcohólicos, A.C.</t>
  </si>
  <si>
    <t>QSO0102289N9</t>
  </si>
  <si>
    <t>Quinta Soledad, A.C.</t>
  </si>
  <si>
    <t>QTQ9806241J8</t>
  </si>
  <si>
    <t>Quien te Quiere, A.C.</t>
  </si>
  <si>
    <t>RAC0508108E7</t>
  </si>
  <si>
    <t>Rescate de la Antigua Christ Church, A.C.</t>
  </si>
  <si>
    <t>RAE9201096N6</t>
  </si>
  <si>
    <t>Refugio de Amor para Enfermos Mentales, A.C.</t>
  </si>
  <si>
    <t>RAG980826JI1</t>
  </si>
  <si>
    <t>La Rosaleda de Aguascalientes, A.C.</t>
  </si>
  <si>
    <t>RAH920721R75</t>
  </si>
  <si>
    <t>Rancho Los Amigos Hogar de Niños, A.C.</t>
  </si>
  <si>
    <t>RAJ710907J55</t>
  </si>
  <si>
    <t>Residencias y Actividades Juveniles, A.C.</t>
  </si>
  <si>
    <t>RAJ990226DR8</t>
  </si>
  <si>
    <t>Red Ambiental Juvenil de Yucatán, A.C.</t>
  </si>
  <si>
    <t>RAM050610LQ8</t>
  </si>
  <si>
    <t>Rainforest Alliance México – Alianza para Bosques, A.C.</t>
  </si>
  <si>
    <t>RAM810630QD1</t>
  </si>
  <si>
    <t>Rosa Amador, A.C.</t>
  </si>
  <si>
    <t>RAN890510I90</t>
  </si>
  <si>
    <t>Refugio para Ancianos, A.C.</t>
  </si>
  <si>
    <t>RAP920608JU3</t>
  </si>
  <si>
    <t>Rafael Anaya de la Peña, I.A.P.</t>
  </si>
  <si>
    <t>RBS980330LH4</t>
  </si>
  <si>
    <t>Residencia El Buen Samaritano, I.A.P.</t>
  </si>
  <si>
    <t>RCA061123DL8</t>
  </si>
  <si>
    <t>Revive Chapultepec, A.C.</t>
  </si>
  <si>
    <t>RCC090120CQ7</t>
  </si>
  <si>
    <t>Refugia Centro para la Conservación de la Ecobiodiversidad, A.C.</t>
  </si>
  <si>
    <t>RCC980312UTA</t>
  </si>
  <si>
    <t>Residencia Corpus Christi 2000, A.C.</t>
  </si>
  <si>
    <t>RCI050516162</t>
  </si>
  <si>
    <t>Por las Rosas de Chihuahua, A.C.</t>
  </si>
  <si>
    <t>RCI991022HV8</t>
  </si>
  <si>
    <t>Retos-Chiapas Instituto de Atención Integral al Discapacitado, A.C.</t>
  </si>
  <si>
    <t>RCJ650518TE1</t>
  </si>
  <si>
    <t>Reformatorio Casa de Jesús, A.C.</t>
  </si>
  <si>
    <t>RCL051111MN9</t>
  </si>
  <si>
    <t>Rehabilitación en Comunicación y Lingüistica, A.C.</t>
  </si>
  <si>
    <t>RCM010307GX3</t>
  </si>
  <si>
    <t>Rescate Canino Mexicano, A.C.</t>
  </si>
  <si>
    <t>RCM0507059W0</t>
  </si>
  <si>
    <t>Red Ciudadana Movidos, A.C.</t>
  </si>
  <si>
    <t>RCM050713695</t>
  </si>
  <si>
    <t>Refugio del Corazón de María, I.A.P.</t>
  </si>
  <si>
    <t>RDN0606087JA</t>
  </si>
  <si>
    <t>Refugios de Dios para Niños, I.A.P.</t>
  </si>
  <si>
    <t>RDR0207159X1</t>
  </si>
  <si>
    <t>Red para el Desarrollo Rural Sustentable, A.C.</t>
  </si>
  <si>
    <t>RDS0407264K9</t>
  </si>
  <si>
    <t>Red para el Desarrollo Social y Comunitario, A.C.</t>
  </si>
  <si>
    <t>REC060209L47</t>
  </si>
  <si>
    <t>El Roble Expansión Cultural, A.C.</t>
  </si>
  <si>
    <t>RED040315EI0</t>
  </si>
  <si>
    <t>Red de Empresarios por el Desarrollo, A.C.</t>
  </si>
  <si>
    <t>REE051208CG6</t>
  </si>
  <si>
    <t>Re-Espalda, A.C.</t>
  </si>
  <si>
    <t>REE931208RE7</t>
  </si>
  <si>
    <t>Reserva Ecológica El Edén, A.C.</t>
  </si>
  <si>
    <t>REM010714FF5</t>
  </si>
  <si>
    <t>Residencia Emaus, A.C.</t>
  </si>
  <si>
    <t>RES070912SQA</t>
  </si>
  <si>
    <t>Retorno a la Esperanza, A.C.</t>
  </si>
  <si>
    <t>RES941109155</t>
  </si>
  <si>
    <t>Reto a la Esperanza, A.C.</t>
  </si>
  <si>
    <t>RFC021126SP5</t>
  </si>
  <si>
    <t>Refugio de la Familia y Capacitación Personal, A.C.</t>
  </si>
  <si>
    <t>RFL0802281Z1</t>
  </si>
  <si>
    <t>Red de Fundaciones Latinoamericana, A.C.</t>
  </si>
  <si>
    <t>RGF810512SY7</t>
  </si>
  <si>
    <t>Residencia de la Gran Familia, A.C.</t>
  </si>
  <si>
    <t>RGU920629E72</t>
  </si>
  <si>
    <t>Rosario de Guzmán, A.C.</t>
  </si>
  <si>
    <t>RHI010907657</t>
  </si>
  <si>
    <t>Ruedas para la Humanidad, I.B.P.</t>
  </si>
  <si>
    <t>RHI8711182T2</t>
  </si>
  <si>
    <t>Renacimiento La Higuera, I.A.P.</t>
  </si>
  <si>
    <t>RHJ920207D56</t>
  </si>
  <si>
    <t>Residencia Hogar José Barroso Chávez, I.A.P.</t>
  </si>
  <si>
    <t>RHP0209231ZA</t>
  </si>
  <si>
    <t>Refugio Heidi y Pedro, A.C.</t>
  </si>
  <si>
    <t>RIA000503TK0</t>
  </si>
  <si>
    <t>Red Internacional de Ayuda a los Niños, A.C.</t>
  </si>
  <si>
    <t>RID050903FE7</t>
  </si>
  <si>
    <t>Red Iberoamericana para el Desarrollo Sustentable, A.C.</t>
  </si>
  <si>
    <t>RID070612J53</t>
  </si>
  <si>
    <t>Realizando Ideas, A.C.</t>
  </si>
  <si>
    <t>RIE070220A7A</t>
  </si>
  <si>
    <t>Reforzamiento Individual Escolar, A.C.</t>
  </si>
  <si>
    <t>RIE090811SG5</t>
  </si>
  <si>
    <t>Recepción, Integración y Expresión, A.C.</t>
  </si>
  <si>
    <t>RIL840131UH4</t>
  </si>
  <si>
    <t>Recuperación Infantil de León, A.C.</t>
  </si>
  <si>
    <t>RIM850308Q4A</t>
  </si>
  <si>
    <t>Rehabilitación Integral Macel, A.C.</t>
  </si>
  <si>
    <t>RIS010723MGA</t>
  </si>
  <si>
    <t>Refugio Infantil Santa Esperanza, A.C.</t>
  </si>
  <si>
    <t>RJM8801153LA</t>
  </si>
  <si>
    <t>Reto a la Juventud México, I.A.P.</t>
  </si>
  <si>
    <t>RMA020128PVA</t>
  </si>
  <si>
    <t>Residencia Las Margaritas, A.C.</t>
  </si>
  <si>
    <t>RMA021220I74</t>
  </si>
  <si>
    <t>Rugidores de Mazatlán, A.C.</t>
  </si>
  <si>
    <t>RMA980617L21</t>
  </si>
  <si>
    <t>Refugio de María, A.C.</t>
  </si>
  <si>
    <t>RME020521MV8</t>
  </si>
  <si>
    <t xml:space="preserve">Reforestamos México, A.C. </t>
  </si>
  <si>
    <t>RME9501308J5</t>
  </si>
  <si>
    <t>Remar México, A.C.</t>
  </si>
  <si>
    <t>RMR0309119Z4</t>
  </si>
  <si>
    <t>Red de Mujeres Rurales e Indígenas Poblanas, A.C.</t>
  </si>
  <si>
    <t>RNI950306NS0</t>
  </si>
  <si>
    <t>Red Nacional e Internacional de Apoyo Social para Erradicar la Pobreza Extrema, A.C.</t>
  </si>
  <si>
    <t>RNI991108TV4</t>
  </si>
  <si>
    <t>Rancho de sus Niños, I.A.P.</t>
  </si>
  <si>
    <t>RNP040217NV0</t>
  </si>
  <si>
    <t>Al Rescate de Nuestro Patrimonio Cultural Metepec, A.C.</t>
  </si>
  <si>
    <t>RNP0612222Z3</t>
  </si>
  <si>
    <t>Red Nacional para la Prevención de la Discapacidad en México, A.C.</t>
  </si>
  <si>
    <t>ROC970311P68</t>
  </si>
  <si>
    <t>Red de Organizaciones Culturales Gran Fraternidad Universal en Culiacán, I.A.P.</t>
  </si>
  <si>
    <t>ROG990902TD1</t>
  </si>
  <si>
    <t>Roguiva, A.C.</t>
  </si>
  <si>
    <t>ROS071218EC2</t>
  </si>
  <si>
    <t>Rosaelia, A.C.</t>
  </si>
  <si>
    <t>ROS6207252Z4</t>
  </si>
  <si>
    <t>La Rosa, A.C.</t>
  </si>
  <si>
    <t>RPA030328EQ3</t>
  </si>
  <si>
    <t>Rescate y Protección Animal, A.C.</t>
  </si>
  <si>
    <t>RPA680321DA7</t>
  </si>
  <si>
    <t>Rescate y Primeros Auxilios de Puebla, A.C.</t>
  </si>
  <si>
    <t>RPA760508HW3</t>
  </si>
  <si>
    <t>Residencia La Paz, A.C.</t>
  </si>
  <si>
    <t>RRE000721743</t>
  </si>
  <si>
    <t>Refugio de Restauración, A.C.</t>
  </si>
  <si>
    <t>RRF971003GQ2</t>
  </si>
  <si>
    <t>Residencia Rosa Fernández Veraud, I.A.P.</t>
  </si>
  <si>
    <t>RRO770812N20</t>
  </si>
  <si>
    <t>Las Rosas Rojas, I.A.P.</t>
  </si>
  <si>
    <t>RRS970310181</t>
  </si>
  <si>
    <t>Residencia Reina Sofía, I.A.P.</t>
  </si>
  <si>
    <t>RSC801115I50</t>
  </si>
  <si>
    <t>Rescate de San Carlos, A.C.</t>
  </si>
  <si>
    <t>RSF080310FD8</t>
  </si>
  <si>
    <t>Reto sin Fronteras, A.C.</t>
  </si>
  <si>
    <t>RSF991216T23</t>
  </si>
  <si>
    <t>Refugio Santa Fe, I.A.P.</t>
  </si>
  <si>
    <t>RSM0606306Z6</t>
  </si>
  <si>
    <t>Refugio San Martín para la Protección de los Animales, A.C.</t>
  </si>
  <si>
    <t>RSM9206178M5</t>
  </si>
  <si>
    <t>Residencia San Martín de Porres, A.C.</t>
  </si>
  <si>
    <t>RSP080703JM2</t>
  </si>
  <si>
    <t>Restauración, Salud y Prosperidad, A.C.</t>
  </si>
  <si>
    <t>RSU081223MD7</t>
  </si>
  <si>
    <t>Red Social Up, A.C.</t>
  </si>
  <si>
    <t>RTA921201A19</t>
  </si>
  <si>
    <t>Representación de Texas A&amp;M University en la República Mexicana, A.C.</t>
  </si>
  <si>
    <t>RTO930513HL8</t>
  </si>
  <si>
    <t>Rosa de la Torre, A.C.</t>
  </si>
  <si>
    <t>RUF930129475</t>
  </si>
  <si>
    <t>Renovación, Unión de Fuerzas, Unión de Esfuerzos, A.C.</t>
  </si>
  <si>
    <t>RUI070629NG7</t>
  </si>
  <si>
    <t>RUIZORVA, A.C.</t>
  </si>
  <si>
    <t>RUP580904CUA</t>
  </si>
  <si>
    <t>Residencia Universitaria Panamericana, A.C.</t>
  </si>
  <si>
    <t>RVF960319IM1</t>
  </si>
  <si>
    <t>Rostros y Voces FDS, A.C.</t>
  </si>
  <si>
    <t>RVI0604195U1</t>
  </si>
  <si>
    <t>Razones para Vivir, A.B.P.</t>
  </si>
  <si>
    <t>RVQ870620ES3</t>
  </si>
  <si>
    <t>Residencia Vasco de Quiroga, A.C.</t>
  </si>
  <si>
    <t>RYD060616A26</t>
  </si>
  <si>
    <t>Río Yautepec – Río Digno, A.C.</t>
  </si>
  <si>
    <t>SAB680222B61</t>
  </si>
  <si>
    <t>Sociedad Americana de Beneficencia, I.A.P.</t>
  </si>
  <si>
    <t>SAF070921PY9</t>
  </si>
  <si>
    <t>Semillas de Amor, Fundación para Niños Prematuros, A.C.</t>
  </si>
  <si>
    <t>SAL060424J72</t>
  </si>
  <si>
    <t>Swift Altenheim, A.C.</t>
  </si>
  <si>
    <t>SAL991014QQ9</t>
  </si>
  <si>
    <t>Sálvate, A.C.</t>
  </si>
  <si>
    <t>SAM000415AD1</t>
  </si>
  <si>
    <t>Sendero de Amor, A.C.</t>
  </si>
  <si>
    <t>SAM0109053Q5</t>
  </si>
  <si>
    <t>Semillero de la Amitad, A.C.</t>
  </si>
  <si>
    <t>SAM0608031F9</t>
  </si>
  <si>
    <t>Servicio y Amor, A.C.</t>
  </si>
  <si>
    <t>SAM070809NG8</t>
  </si>
  <si>
    <t>Sumando Amor, A.C.</t>
  </si>
  <si>
    <t>SAM081106HI6</t>
  </si>
  <si>
    <t>Con Sabor a México, Arte y Cultura, A.C.</t>
  </si>
  <si>
    <t>SAM981223SW9</t>
  </si>
  <si>
    <t>Sembradores de Amor, I.A.P.</t>
  </si>
  <si>
    <t>SAN750314Q72</t>
  </si>
  <si>
    <t>Sanlug, I.A.P.</t>
  </si>
  <si>
    <t>SAP960918NE2</t>
  </si>
  <si>
    <t>Sebastian de Aparicio, A.C.</t>
  </si>
  <si>
    <t>SAR051207NP3</t>
  </si>
  <si>
    <t>Sarahuaro, A.C.</t>
  </si>
  <si>
    <t>SAR0805275H8</t>
  </si>
  <si>
    <t>SARASOAR, A.C.</t>
  </si>
  <si>
    <t>SAS040708J48</t>
  </si>
  <si>
    <t>Sigue Adelante Siempre Hay una Luz, I.A.P.</t>
  </si>
  <si>
    <t>SAS980630GP4</t>
  </si>
  <si>
    <t>Servicios de Alianza y Solidaridad, A.C.</t>
  </si>
  <si>
    <t>SAY851122PJ3</t>
  </si>
  <si>
    <t>Sólo por Ayudar, A.C.</t>
  </si>
  <si>
    <t>SBA120614QK1</t>
  </si>
  <si>
    <t>Sociedad de Beneficencia Alianza Monte Sinaí, I.A.P.</t>
  </si>
  <si>
    <t>SBC030620QU4</t>
  </si>
  <si>
    <t>Salud y Bienestar Comunitario, A.C.</t>
  </si>
  <si>
    <t>SBE5403305Z0</t>
  </si>
  <si>
    <t>Sociedad de Beneficencia Española, A.C.</t>
  </si>
  <si>
    <t>SBM660427K89</t>
  </si>
  <si>
    <t>Sociedad Bíblica de México, A.C.</t>
  </si>
  <si>
    <t>SBP3501169Q4</t>
  </si>
  <si>
    <t>Sociedad de Beneficencia Privada La Fraternidad, I.A.P.</t>
  </si>
  <si>
    <t>SBS0504117U1</t>
  </si>
  <si>
    <t>Servicios de Bienestar en Salud (Ser Bien), I.A.P.</t>
  </si>
  <si>
    <t>SBS380629RH9</t>
  </si>
  <si>
    <t>Sociedad de Beneficencia Sedaka y Marpe, I.A.P.</t>
  </si>
  <si>
    <t>SCA061019NB6</t>
  </si>
  <si>
    <t>Secundaria Concepción Avendaño de Viazcán, A.C.</t>
  </si>
  <si>
    <t>SCA640511J51</t>
  </si>
  <si>
    <t>Sociedad Cultural Antonio Plancarte y Labastida, S.C.</t>
  </si>
  <si>
    <t>SCE0401281M4</t>
  </si>
  <si>
    <t>Stimulo, Centro de Estimulación y Desarrollo Neurocognitivo, A.C.</t>
  </si>
  <si>
    <t>SCO021018R41</t>
  </si>
  <si>
    <t>Superación y Compromiso, A.C.</t>
  </si>
  <si>
    <t>SCS090218M89</t>
  </si>
  <si>
    <t>Sin Cera Ser, A.C.</t>
  </si>
  <si>
    <t>SCS640513DQ8</t>
  </si>
  <si>
    <t>Secundaria Colegio Simón Bolívar, A.C.</t>
  </si>
  <si>
    <t>SCS950824GG3</t>
  </si>
  <si>
    <t>Seminario Conciliar de San José, A.C.</t>
  </si>
  <si>
    <t>SCS980702TB4</t>
  </si>
  <si>
    <t>Servicios Caritativos Sud, A.C.</t>
  </si>
  <si>
    <t>SCS981007AF5</t>
  </si>
  <si>
    <t>Servicios para la Costa Sur, A.C.</t>
  </si>
  <si>
    <t>SDC060804QZ7</t>
  </si>
  <si>
    <t>Santo Desierto del Carmen, A.C.</t>
  </si>
  <si>
    <t>SDC970801TTA</t>
  </si>
  <si>
    <t>Salud y Desarrollo Comunitario de Cd. Juárez, A.C.</t>
  </si>
  <si>
    <t>SDE890307S59</t>
  </si>
  <si>
    <t>Sistema Desem, A.C.</t>
  </si>
  <si>
    <t>SDE981026LE8</t>
  </si>
  <si>
    <t>Soñar Despierto, A.C.</t>
  </si>
  <si>
    <t>SDI030401NX1</t>
  </si>
  <si>
    <t>Sinergia para el Desarrollo Integral Sustentable, A.C.</t>
  </si>
  <si>
    <t>SDI9603155R2</t>
  </si>
  <si>
    <t>La Sonrisa de Dios, I.A.P.</t>
  </si>
  <si>
    <t>SDT031013132</t>
  </si>
  <si>
    <t>Salud Digna para Todos, I.A.P.</t>
  </si>
  <si>
    <t>SEA0708014S4</t>
  </si>
  <si>
    <t>Servir es Ayudar, S.C.</t>
  </si>
  <si>
    <t>SEA620919HF2</t>
  </si>
  <si>
    <t>Sociedad de Exalumnos de la Facultad de Ingeniería de la Universidad Nacional Autónoma de México, A.C.</t>
  </si>
  <si>
    <t>SEB021211996</t>
  </si>
  <si>
    <t xml:space="preserve">Sociedad Española de Beneficencia. </t>
  </si>
  <si>
    <t>SEB030920GYA</t>
  </si>
  <si>
    <t>Sociedad Española de Beneficencia de Puebla, I.B.P.</t>
  </si>
  <si>
    <t>SEB9511232BA</t>
  </si>
  <si>
    <t>Servicios Educativos del Bajío, A.C.</t>
  </si>
  <si>
    <t>SEC080826CP5</t>
  </si>
  <si>
    <t>Surja Educación Ciudadana, A.C.</t>
  </si>
  <si>
    <t>SEC641107PI9</t>
  </si>
  <si>
    <t>Sociedad Educativa y Cultural Obregonense, A.C.</t>
  </si>
  <si>
    <t>SEC890119UQ0</t>
  </si>
  <si>
    <t>Servicio, Educación y Cultura, A.C.</t>
  </si>
  <si>
    <t>SED920306LS2</t>
  </si>
  <si>
    <t>Servicio, Educación y Desarrollo a la Comunidad, I.A.P.</t>
  </si>
  <si>
    <t>SEF660121255</t>
  </si>
  <si>
    <t>Sociedad Educativa Fernando R. Rodríguez, A.C.</t>
  </si>
  <si>
    <t>SEF880302CG1</t>
  </si>
  <si>
    <t>Sistema Educativo Femenino, A.C.</t>
  </si>
  <si>
    <t>SEF930810L93</t>
  </si>
  <si>
    <t>Sociedad de Egresados de la Facultad de Contaduría y Administración de la Universidad Nacional Autónoma de México, A.C.</t>
  </si>
  <si>
    <t>SEL990326EB1</t>
  </si>
  <si>
    <t>Selider, A.B.P.</t>
  </si>
  <si>
    <t>SEM050124J77</t>
  </si>
  <si>
    <t>Shalom Emprendedores, A.C.</t>
  </si>
  <si>
    <t>SEM880423NA0</t>
  </si>
  <si>
    <t>Semjase, A.C.</t>
  </si>
  <si>
    <t>SEN910221240</t>
  </si>
  <si>
    <t>Salud de los Enfermos, A.C.</t>
  </si>
  <si>
    <t>SEN9908302Y2</t>
  </si>
  <si>
    <t>Senderos, I.A.P.</t>
  </si>
  <si>
    <t>SER0312226E5</t>
  </si>
  <si>
    <t>Sistema Educativo Racional, A.C.</t>
  </si>
  <si>
    <t>SER961205UEA</t>
  </si>
  <si>
    <t>Serfam, A.C.</t>
  </si>
  <si>
    <t>SES051129CZ5</t>
  </si>
  <si>
    <t>Sueños y Esperanzas, A.C.</t>
  </si>
  <si>
    <t>SES070305EA1</t>
  </si>
  <si>
    <t>Sumando Esfuerzos, I.A.P.</t>
  </si>
  <si>
    <t>SES070503DH8</t>
  </si>
  <si>
    <t>Shriners del Estado de Sinaloa, I.A.P.</t>
  </si>
  <si>
    <t>SES731015TN1</t>
  </si>
  <si>
    <t>Los Sesenta, I.A.P.</t>
  </si>
  <si>
    <t>SFC020207FKA</t>
  </si>
  <si>
    <t>Sinergia Fundación Comunitaria.</t>
  </si>
  <si>
    <t>SFC070426UBA</t>
  </si>
  <si>
    <t>Santa Fe Centro de Rehabilitación contra las Adicciones, A.C.</t>
  </si>
  <si>
    <t>SFG970530CH2</t>
  </si>
  <si>
    <t>Santa Fe de Guanajuato, A.C.</t>
  </si>
  <si>
    <t>SFI9601302Y8</t>
  </si>
  <si>
    <t>Sin Fronteras, I.A.P.</t>
  </si>
  <si>
    <t>SFQ981020748</t>
  </si>
  <si>
    <t>Santa Fe de Querétaro, A.C.</t>
  </si>
  <si>
    <t>SFR040928KU5</t>
  </si>
  <si>
    <t>Salud Fraternal, I.A.P.</t>
  </si>
  <si>
    <t>SFR880414IP1</t>
  </si>
  <si>
    <t>Servicio Fraternal, I.A.P.</t>
  </si>
  <si>
    <t>SFR970401KS5</t>
  </si>
  <si>
    <t>Secundaria Los Fresnos, A.C.</t>
  </si>
  <si>
    <t>SHA040729LJ5</t>
  </si>
  <si>
    <t>Servicios Humanísticos de Asistencia Espiritual y Emocional, A.B.P.</t>
  </si>
  <si>
    <t>SHE080306291</t>
  </si>
  <si>
    <t>Sanando Heridas, A.C.</t>
  </si>
  <si>
    <t>SHG670508FN2</t>
  </si>
  <si>
    <t>Santuario Hogar Guadalupano, A.C.</t>
  </si>
  <si>
    <t>SHO050914AF0</t>
  </si>
  <si>
    <t>Shottama, A.C.</t>
  </si>
  <si>
    <t>SHS000103D87</t>
  </si>
  <si>
    <t>Servicios Humanos para la Salud Integral de la Tercera Edad, A.C.</t>
  </si>
  <si>
    <t>SHU020628GJ1</t>
  </si>
  <si>
    <t>Signos Huecos, A.C.</t>
  </si>
  <si>
    <t>SHU0410062J8</t>
  </si>
  <si>
    <t>Siempre Habra un Milagro, A.C.</t>
  </si>
  <si>
    <t>SHU920825NA5</t>
  </si>
  <si>
    <t>Ser Humano, A.C.</t>
  </si>
  <si>
    <t>SIA770114SH3</t>
  </si>
  <si>
    <t>Sociedad de Instrumentistas de América (ISA) Sección México, A.C.</t>
  </si>
  <si>
    <t>SIC880704CB9</t>
  </si>
  <si>
    <t>Superación Integral de Cajeme, A.C.</t>
  </si>
  <si>
    <t>SIF9005145V9</t>
  </si>
  <si>
    <t>Superación Integral de la Familia Mexicana, I.B.P.</t>
  </si>
  <si>
    <t>SIG0206034H1</t>
  </si>
  <si>
    <t>Superación Integral de Guaymas Manos Amigas, I.A.P.</t>
  </si>
  <si>
    <t>SII040311NX5</t>
  </si>
  <si>
    <t>Sinergia de Integración Infantil, A.C.</t>
  </si>
  <si>
    <t>SII910913UJ9</t>
  </si>
  <si>
    <t>Somos Iguales, I.A.P.</t>
  </si>
  <si>
    <t>SIM990312UL7</t>
  </si>
  <si>
    <t>Servicios Integrales a Mujeres Emprendedoras, A.C.</t>
  </si>
  <si>
    <t>SIN760705BZ5</t>
  </si>
  <si>
    <t>Sociedad de Invidentes de Nuevo León, A.C.</t>
  </si>
  <si>
    <t>SIO900315V42</t>
  </si>
  <si>
    <t>Solar Infantil Oaxaqueño, A.C.</t>
  </si>
  <si>
    <t>SJB720925R53</t>
  </si>
  <si>
    <t>S.J.B., A.C.</t>
  </si>
  <si>
    <t>SJJ980421FX5</t>
  </si>
  <si>
    <t>Servicio Jesuita de Jóvenes Voluntarios, I.A.P.</t>
  </si>
  <si>
    <t>SJO051110UD9</t>
  </si>
  <si>
    <t>Solar Juvenil Oaxaqueño, A.C.</t>
  </si>
  <si>
    <t>SJT990702E44</t>
  </si>
  <si>
    <t>San Judas Tadeo Ayuda Social, I.A.P.</t>
  </si>
  <si>
    <t>SKI960214F3A</t>
  </si>
  <si>
    <t>Sakubel K'inal, A.C.</t>
  </si>
  <si>
    <t>SLI080827NTA</t>
  </si>
  <si>
    <t xml:space="preserve">Senior Living, A.C. </t>
  </si>
  <si>
    <t>SLU060119LV3</t>
  </si>
  <si>
    <t>Santuario de Luz, A.C.</t>
  </si>
  <si>
    <t>SMA0708142Y3</t>
  </si>
  <si>
    <t>SIME Ayudas Tadeo, A.C.</t>
  </si>
  <si>
    <t>SMC350527889</t>
  </si>
  <si>
    <t>Sociedad Mexicana de Cardiología, A.C.</t>
  </si>
  <si>
    <t>SME050118NNA</t>
  </si>
  <si>
    <t>Signis de México, A.C.</t>
  </si>
  <si>
    <t>SME050509RS4</t>
  </si>
  <si>
    <t>SIFE México, A.C.</t>
  </si>
  <si>
    <t>SME080725IJ2</t>
  </si>
  <si>
    <t>Soutech de México, A.C.</t>
  </si>
  <si>
    <t>SMF511227SK5</t>
  </si>
  <si>
    <t>Sociedad Mexicana de Física, A.C.</t>
  </si>
  <si>
    <t>SMH981209N83</t>
  </si>
  <si>
    <t>Al Servicio de mis Hermanos, A.B.P.</t>
  </si>
  <si>
    <t>SMI621013UU7</t>
  </si>
  <si>
    <t>Sociedad Mexicana de Ingeniería Sísmica, A.C.</t>
  </si>
  <si>
    <t>SMI760922FP9</t>
  </si>
  <si>
    <t>Sociedad Mexicana de Ingeniería Estructural, A.C.</t>
  </si>
  <si>
    <t>SML020218FI3</t>
  </si>
  <si>
    <t>Santa María de la Luz, A.C.</t>
  </si>
  <si>
    <t>SMM571127270</t>
  </si>
  <si>
    <t>Sociedad Mexicana de Mecánica de Suelos, A.C.</t>
  </si>
  <si>
    <t>SMM950905MK3</t>
  </si>
  <si>
    <t>Santa María del Mexicano de Colón Qro., I.A.P.</t>
  </si>
  <si>
    <t>SMN6210268W5</t>
  </si>
  <si>
    <t>Sociedad Mexicana de Nutrición y Endocrinología, A.C.</t>
  </si>
  <si>
    <t>SMN970721V64</t>
  </si>
  <si>
    <t>Santa María de los Niños, A.C.</t>
  </si>
  <si>
    <t>SMO6908206P9</t>
  </si>
  <si>
    <t>Sociedad Mutualista Ortodoxa, A.C.</t>
  </si>
  <si>
    <t>SMP010906630</t>
  </si>
  <si>
    <t>Servicios de Misericordia a Pobreza Extrema, A.C.</t>
  </si>
  <si>
    <t>SMU0203048X6</t>
  </si>
  <si>
    <t>Por la Superación de la Mujer, A.C.</t>
  </si>
  <si>
    <t>SMU960401DX5</t>
  </si>
  <si>
    <t>Servi Museos, A.C.</t>
  </si>
  <si>
    <t>SOI05020351A</t>
  </si>
  <si>
    <t>Sindicato Obrero Industrial de la Asociación Nacional de Actores, F47766 1</t>
  </si>
  <si>
    <t>SOL980706KQ0</t>
  </si>
  <si>
    <t>Solyluna, A.C.</t>
  </si>
  <si>
    <t>SON031126PY9</t>
  </si>
  <si>
    <t>Sonryee, A.C.</t>
  </si>
  <si>
    <t>SPE661112KJ4</t>
  </si>
  <si>
    <t>Sociedad Panamericana de Estudios Empresariales, A.C.</t>
  </si>
  <si>
    <t>SPE911010DH1</t>
  </si>
  <si>
    <t>Sociedad para el Estudio de los Recursos Bióticos de Oaxaca, A.C.</t>
  </si>
  <si>
    <t>SPE9902085E1</t>
  </si>
  <si>
    <t>Society of Petroleum Engineers Sección México, A.C.</t>
  </si>
  <si>
    <t>SPI060524955</t>
  </si>
  <si>
    <t>Saint Paul International Institute, S.C.</t>
  </si>
  <si>
    <t>SPN840104RJ2</t>
  </si>
  <si>
    <t>Sociedad Protectora de la Niñez Desvalida, A.C.</t>
  </si>
  <si>
    <t>SPO980824LJ9</t>
  </si>
  <si>
    <t>Solidaridad Popular, I.A.P.</t>
  </si>
  <si>
    <t>SPP0909231U7</t>
  </si>
  <si>
    <t>Seguridad Privada PERI, A.C.</t>
  </si>
  <si>
    <t>SPR0007123D0</t>
  </si>
  <si>
    <t>Sirviendo al Prójimo, A.C.</t>
  </si>
  <si>
    <t>SPT960207PT5</t>
  </si>
  <si>
    <t>Los Siervos de los Pobres del Tercer Mundo, A.C.</t>
  </si>
  <si>
    <t>SQS080604954</t>
  </si>
  <si>
    <t>Saber que Sigue, A.C.</t>
  </si>
  <si>
    <t>SRI860710QH7</t>
  </si>
  <si>
    <t>Senda del Río, A.C.</t>
  </si>
  <si>
    <t>SRN0404167U5</t>
  </si>
  <si>
    <t>Sin Recibir Nada a Cambio, A.C.</t>
  </si>
  <si>
    <t>SRX040406C37</t>
  </si>
  <si>
    <t>7 R, A.C.</t>
  </si>
  <si>
    <t>SSF020130N98</t>
  </si>
  <si>
    <t>Solfi Soluciones Financieras, S.C.</t>
  </si>
  <si>
    <t>SSH881204KV4</t>
  </si>
  <si>
    <t>Servicios Sociales de la Huasteca, A.C.</t>
  </si>
  <si>
    <t>SSJ640415F78</t>
  </si>
  <si>
    <t>La Salle San Juan del Río, A.C.</t>
  </si>
  <si>
    <t>SSM030204VA4</t>
  </si>
  <si>
    <t>Servicios Sociales Menonitas, A.C.</t>
  </si>
  <si>
    <t>SSO020225VC8</t>
  </si>
  <si>
    <t>Shriners de Sonora, I.A.P.</t>
  </si>
  <si>
    <t>STA060227HY7</t>
  </si>
  <si>
    <t>Santa Teresa de Ávila Somos Familia, A.C.</t>
  </si>
  <si>
    <t>STA9602223U7</t>
  </si>
  <si>
    <t>Santo Tomás de Aquino, A.C.</t>
  </si>
  <si>
    <t>STO0611094U4</t>
  </si>
  <si>
    <t>Salud Integral para Todos, A.C.</t>
  </si>
  <si>
    <t>STO9908186N5</t>
  </si>
  <si>
    <t>Salud para todos, A.C.</t>
  </si>
  <si>
    <t>STU930112IR2</t>
  </si>
  <si>
    <t>Santiago Tuxpan, A.C.</t>
  </si>
  <si>
    <t>SUM0212036F0</t>
  </si>
  <si>
    <t>Sembrando un Mañana, A.C.</t>
  </si>
  <si>
    <t>SUN0711068F4</t>
  </si>
  <si>
    <t>Suma, Sociedad Unida, I.A.P.</t>
  </si>
  <si>
    <t>SVA071108KQ0</t>
  </si>
  <si>
    <t>Sembrando Valores, I.A.P.</t>
  </si>
  <si>
    <t>SVI0402242C2</t>
  </si>
  <si>
    <t>Saber para la Vida, A.C.</t>
  </si>
  <si>
    <t>SVI050215IL6</t>
  </si>
  <si>
    <t>Sendas de Victoria, A.C.</t>
  </si>
  <si>
    <t>SVI0605129Y2</t>
  </si>
  <si>
    <t>Sin Violencia, A.C.</t>
  </si>
  <si>
    <t>SVL9705129M8</t>
  </si>
  <si>
    <t>Sembradores de Vida y Libertad, A.B.P.</t>
  </si>
  <si>
    <t>SVS8609108J4</t>
  </si>
  <si>
    <t>Secundaria Vespertina Simón Bolívar, A.C.</t>
  </si>
  <si>
    <t>SYA9803267C6</t>
  </si>
  <si>
    <t>Senda del Yaqui, A.C.</t>
  </si>
  <si>
    <t>TAD800905GA3</t>
  </si>
  <si>
    <t>Tado, A.C.</t>
  </si>
  <si>
    <t>TAE051013DM5</t>
  </si>
  <si>
    <t>Transformación, Arte y Educación, A.C.</t>
  </si>
  <si>
    <t>TAJ030509EI0</t>
  </si>
  <si>
    <t>Ta’Jurita, A.C.</t>
  </si>
  <si>
    <t>TAL0201289N0</t>
  </si>
  <si>
    <t>Taltokani, A.C.</t>
  </si>
  <si>
    <t>TAM960725HE1</t>
  </si>
  <si>
    <t>Tamsa, A.C.</t>
  </si>
  <si>
    <t>TAO981204625</t>
  </si>
  <si>
    <t>El Taller Artes y Oficios de Tepoztlán, A.C.</t>
  </si>
  <si>
    <t>TAU000721QBA</t>
  </si>
  <si>
    <t>Todos con Amor por un Menor Feliz, A.C.</t>
  </si>
  <si>
    <t>TAV070625FI0</t>
  </si>
  <si>
    <t>Tavad, A.C.</t>
  </si>
  <si>
    <t>TCA580523VE6</t>
  </si>
  <si>
    <t>Trinidad Carrera, A.C.</t>
  </si>
  <si>
    <t>TCE0109047X7</t>
  </si>
  <si>
    <t>Talentum Centro Educativo, A.C.</t>
  </si>
  <si>
    <t>TCO050107GS5</t>
  </si>
  <si>
    <t>Toma el Control, A.C.</t>
  </si>
  <si>
    <t>TCO980714B50</t>
  </si>
  <si>
    <t>Techo Comunitario, A.C.</t>
  </si>
  <si>
    <t>TCO991125E88</t>
  </si>
  <si>
    <t>Tokoneme Coatzacoalcos, A.C.</t>
  </si>
  <si>
    <t>TCP020503EA0</t>
  </si>
  <si>
    <t>Teoría Crítica y Psicoanálisis, A.C.</t>
  </si>
  <si>
    <t>TCH041026HF1</t>
  </si>
  <si>
    <t>Teatro de Ciertos Habitantes, A.C.</t>
  </si>
  <si>
    <t>TEA640418EYA</t>
  </si>
  <si>
    <t>Techo, Educación y Ayuda, A.C.</t>
  </si>
  <si>
    <t>TEC060517S74</t>
  </si>
  <si>
    <t>Tecuniversitario, S.C.</t>
  </si>
  <si>
    <t>TED001030DSA</t>
  </si>
  <si>
    <t>Transformar Educando, A.C.</t>
  </si>
  <si>
    <t>TED940303EF2</t>
  </si>
  <si>
    <t>Taller de Expresión y Desarrollo Integral, A.C.</t>
  </si>
  <si>
    <t>TEL850625BR2</t>
  </si>
  <si>
    <t>Treviño Elizondo, Asociación de Beneficencia Privada.</t>
  </si>
  <si>
    <t>TEP870605H14</t>
  </si>
  <si>
    <t>Taller de Educación Pedro Claver, A.C.</t>
  </si>
  <si>
    <t>TER030304BZ3</t>
  </si>
  <si>
    <t>Teratoma, A.C.</t>
  </si>
  <si>
    <t>TES880428IZ4</t>
  </si>
  <si>
    <t>Tranquilidad y Esperanza, A.C.</t>
  </si>
  <si>
    <t>TES9601301B3</t>
  </si>
  <si>
    <t>Los Tesoros Escondidos, A.C.</t>
  </si>
  <si>
    <t>TES980324L62</t>
  </si>
  <si>
    <t>Los Talleres del Espíritu Santo, A.C.</t>
  </si>
  <si>
    <t>TGE041222EH7</t>
  </si>
  <si>
    <t>Tiempo de la Gente, A.C.</t>
  </si>
  <si>
    <t>TGP551118CH3</t>
  </si>
  <si>
    <t>Taller de Gráfica Popular, A.C.</t>
  </si>
  <si>
    <t>TGR080314830</t>
  </si>
  <si>
    <t>Todo por Gratitud, A.C.</t>
  </si>
  <si>
    <t>THA920224AP8</t>
  </si>
  <si>
    <t>Todos Hermanos, A.C.</t>
  </si>
  <si>
    <t>THE900219376</t>
  </si>
  <si>
    <t>Tabasqueña de Hemofilia, A.C.</t>
  </si>
  <si>
    <t>TIA990101CR3</t>
  </si>
  <si>
    <t>Tocpan, I.A.P.</t>
  </si>
  <si>
    <t>TIM080506T58</t>
  </si>
  <si>
    <t>Tekitiwatika Ipampa Mexihko, A.C.</t>
  </si>
  <si>
    <t>TIX040816ES7</t>
  </si>
  <si>
    <t>Por Ti, A.B.P.</t>
  </si>
  <si>
    <t>TJM950519AZ9</t>
  </si>
  <si>
    <t>Thomas Jefferson Musical Theatre Company Foundation, A.C.</t>
  </si>
  <si>
    <t>TLA031107251</t>
  </si>
  <si>
    <t>Tlacotal, A.C.</t>
  </si>
  <si>
    <t>TLM760826JQA</t>
  </si>
  <si>
    <t>Trabajadores Lisiados de México, A.C.</t>
  </si>
  <si>
    <t>TMC0906111H7</t>
  </si>
  <si>
    <t>Tres Marías – San Charbel, A.C.</t>
  </si>
  <si>
    <t>TME990513J64</t>
  </si>
  <si>
    <t>Transparencia Mexicana, A.C.</t>
  </si>
  <si>
    <t>TMI0701227C9</t>
  </si>
  <si>
    <t>Taki Mundo Instituto de Educación Especial, A.C.</t>
  </si>
  <si>
    <t>TNG890906R45</t>
  </si>
  <si>
    <t>Tiempo Nuevo de Guadalajara, A.C.</t>
  </si>
  <si>
    <t>TNI050926HL1</t>
  </si>
  <si>
    <t>Todos por los Niños, A.C.</t>
  </si>
  <si>
    <t>TNU070810L59</t>
  </si>
  <si>
    <t>El Trillo Nuevo, A.C.</t>
  </si>
  <si>
    <t>TOC0908136UA</t>
  </si>
  <si>
    <t>Tochihuitl, A.C.</t>
  </si>
  <si>
    <t>TPD010613V3A</t>
  </si>
  <si>
    <t>TALL PRO DIS, A.C.</t>
  </si>
  <si>
    <t>TPD990630UAA</t>
  </si>
  <si>
    <t>Talleres Productivos para Discapacitados Tecámac, I.A.P.</t>
  </si>
  <si>
    <t>TPO6603172Y0</t>
  </si>
  <si>
    <t>Tradiciones Potosinas, A.C.</t>
  </si>
  <si>
    <t>TSM050430799</t>
  </si>
  <si>
    <t>Todos Somos México, A.C.</t>
  </si>
  <si>
    <t>TTE040108CSA</t>
  </si>
  <si>
    <t>T.E.P.E. Todas Estamos por una Esperanza, I.A.P.</t>
  </si>
  <si>
    <t>TTI060602GR4</t>
  </si>
  <si>
    <t>Por Ti y para Ti, A.C.</t>
  </si>
  <si>
    <t>TU&amp;080529AP6</t>
  </si>
  <si>
    <t>TU&amp;YOMADEINMEXICO, A.C.</t>
  </si>
  <si>
    <t>TUN950118DSA</t>
  </si>
  <si>
    <t xml:space="preserve">Tecnológico Universitario, S.C. </t>
  </si>
  <si>
    <t>TUS080521I13</t>
  </si>
  <si>
    <t>Tras una Sonrisa, A.C.</t>
  </si>
  <si>
    <t>TVA010305E56</t>
  </si>
  <si>
    <t>Tata Vasco, I.A.P.</t>
  </si>
  <si>
    <t>TVI0508028S0</t>
  </si>
  <si>
    <t>Tiempos de Vivir, A.C.</t>
  </si>
  <si>
    <t>TVS060718I24</t>
  </si>
  <si>
    <t>Tejedoras de Vidas y Sueños, A.C.</t>
  </si>
  <si>
    <t>UAA920320TD5</t>
  </si>
  <si>
    <t>Universidad Americana de Acapulco, A.C.</t>
  </si>
  <si>
    <t>UAC0104269S9</t>
  </si>
  <si>
    <t>Universidad Autónoma de la Ciudad de México</t>
  </si>
  <si>
    <t>UAC0401217L1</t>
  </si>
  <si>
    <t>Universidad Anáhuac de Chihuahua, S.C.</t>
  </si>
  <si>
    <t>UAC051114UX2</t>
  </si>
  <si>
    <t>Unidos por el Arte contra el Cáncer Infantil, A.C.</t>
  </si>
  <si>
    <t>UAC9809018L1</t>
  </si>
  <si>
    <t>Universidad Anáhuac de Cancún, S.C.</t>
  </si>
  <si>
    <t>UAF850730QR0</t>
  </si>
  <si>
    <t>Universidad Autónoma de Fresnillo, A.C.</t>
  </si>
  <si>
    <t>UAG7806127I8</t>
  </si>
  <si>
    <t>Universidad Autónoma de Guadalajara, A.C.</t>
  </si>
  <si>
    <t>UAH920703RM7</t>
  </si>
  <si>
    <t>Universidad Anglohispanomexicana, A.C.</t>
  </si>
  <si>
    <t>UAL890102U81</t>
  </si>
  <si>
    <t>Universidad Autónoma de La Laguna, A.C.</t>
  </si>
  <si>
    <t>UAM630613SM7</t>
  </si>
  <si>
    <t>Universidad de las Américas, A.C.</t>
  </si>
  <si>
    <t>UAN7707012J6</t>
  </si>
  <si>
    <t>Universidad Autónoma del Noreste, A.C.</t>
  </si>
  <si>
    <t>UAO9909036T8</t>
  </si>
  <si>
    <t>Universidad Anáhuac de Oaxaca, S.C.</t>
  </si>
  <si>
    <t>UAP0110033A8</t>
  </si>
  <si>
    <t>Unidos… Asociación Pro Transplantes de Médula Osea, Francisco Casares Cortina, A.C.</t>
  </si>
  <si>
    <t>UAP020906CE5</t>
  </si>
  <si>
    <t>Universidad Anáhuac de Puebla, S.C.</t>
  </si>
  <si>
    <t>UAQ030825KY9</t>
  </si>
  <si>
    <t>Universidad Anáhuac de Querétaro, S.C.</t>
  </si>
  <si>
    <t>UAS8705319I3</t>
  </si>
  <si>
    <t>Universidad Anáhuac del Sur, S.C.</t>
  </si>
  <si>
    <t>UAT030923MD8</t>
  </si>
  <si>
    <t>Un Ángel en tu Hogar, A.C.</t>
  </si>
  <si>
    <t>UAT9710276V2</t>
  </si>
  <si>
    <t>Un Amor tan Grande a los Niños, I.A.P.</t>
  </si>
  <si>
    <t>UAV92012158A</t>
  </si>
  <si>
    <t>Universidad Autónoma del Valle de Santiago, A.C.</t>
  </si>
  <si>
    <t>UBM810324E47</t>
  </si>
  <si>
    <t>Unión Bíblica de México, A.C.</t>
  </si>
  <si>
    <t>UBU031208N29</t>
  </si>
  <si>
    <t>Unidades Básicas UPAEP, A.C.</t>
  </si>
  <si>
    <t>UCC030428G43</t>
  </si>
  <si>
    <t>Unidos contra el Cáncer, A.C.</t>
  </si>
  <si>
    <t>UCC080111UWA</t>
  </si>
  <si>
    <t>Unión de Científicos Comprometidos con la Sociedad, A.C.</t>
  </si>
  <si>
    <t>UCC971124GT8</t>
  </si>
  <si>
    <t>Universidad Católica de Culiacán, A.C.</t>
  </si>
  <si>
    <t>UCD080517NI6</t>
  </si>
  <si>
    <t>UPA! Cura Duchenne México, A.C.</t>
  </si>
  <si>
    <t>UCL010209NS8</t>
  </si>
  <si>
    <t>Universidad Católica Lumen Gentium, A.C.</t>
  </si>
  <si>
    <t>UCM050502RG9</t>
  </si>
  <si>
    <t>Por un Concordia Mejor, A.C.</t>
  </si>
  <si>
    <t>UCO030404DC2</t>
  </si>
  <si>
    <t>Unidas Contigo, A.C.</t>
  </si>
  <si>
    <t>UCO920904IT2</t>
  </si>
  <si>
    <t>Unidos para la Conservación, A.C.</t>
  </si>
  <si>
    <t>UCS941021DY0</t>
  </si>
  <si>
    <t>Universidad del Claustro de Sor Juana, A.C.</t>
  </si>
  <si>
    <t>UCT0307313Q8</t>
  </si>
  <si>
    <t>“Una Casa para Ti”, I.A.P.</t>
  </si>
  <si>
    <t>UCU060208E87</t>
  </si>
  <si>
    <t>Un Camino, Una Ilusión, A.C.</t>
  </si>
  <si>
    <t>UCH0104047Z2</t>
  </si>
  <si>
    <t>Unidos contra el Hambre Banco de Alimento de Lagos de Moreno, A.C.</t>
  </si>
  <si>
    <t>UDE930427B57</t>
  </si>
  <si>
    <t>Mi Ultimo Deseo, A.C.</t>
  </si>
  <si>
    <t>UDU041211K71</t>
  </si>
  <si>
    <t>Universidad Dunamis, A.C.</t>
  </si>
  <si>
    <t>UDV040818FQ8</t>
  </si>
  <si>
    <t>Universidad Da Vinci, A.C.</t>
  </si>
  <si>
    <t>UEB820625B99</t>
  </si>
  <si>
    <t>Unidad Escolar Benavente, A.C.</t>
  </si>
  <si>
    <t>UEC841114GM7</t>
  </si>
  <si>
    <t>Unión de Esfuerzos para el Campo, A.C.</t>
  </si>
  <si>
    <t>UEC911209MU9</t>
  </si>
  <si>
    <t>Universidad Emilio Cárdenas, S.C.</t>
  </si>
  <si>
    <t>UEE0504263I8</t>
  </si>
  <si>
    <t>Uniendo Esfuerzos por la Equidad, A.C.</t>
  </si>
  <si>
    <t>UEE051206916</t>
  </si>
  <si>
    <t>Unidos por la Educación Especial, I.A.P.</t>
  </si>
  <si>
    <t>UEE8603136F3</t>
  </si>
  <si>
    <t>Unidad Educativa Ernesto Peralta Q., A.C.</t>
  </si>
  <si>
    <t>UEM030328K12</t>
  </si>
  <si>
    <t>Unión de Enfermos Misioneros, A.C.</t>
  </si>
  <si>
    <t>UEQ970213GX3</t>
  </si>
  <si>
    <t>Unidos en la Esperanza de Quesería Colima, A.C.</t>
  </si>
  <si>
    <t>UES941007JA7</t>
  </si>
  <si>
    <t>Unidad Educativa, Social y Cultural de Ario de Rosales Michoacán, A.C.</t>
  </si>
  <si>
    <t>UET9909097A4</t>
  </si>
  <si>
    <t>Unión de Empresarios para la Tecnología en la Educación, A.C.</t>
  </si>
  <si>
    <t>UFM050304EN8</t>
  </si>
  <si>
    <t>Universidad Franciscana de México, A.C.</t>
  </si>
  <si>
    <t>UGA970421TM3</t>
  </si>
  <si>
    <t>Un Granito de Arena, A.C.</t>
  </si>
  <si>
    <t>UGF050617P92</t>
  </si>
  <si>
    <t>Universal Golf Foundation, A.C.</t>
  </si>
  <si>
    <t>UGU980314L76</t>
  </si>
  <si>
    <t>Unidos de Guadalajara, A.C.</t>
  </si>
  <si>
    <t>UHC040819596</t>
  </si>
  <si>
    <t>Unidades Habitacionales, Colonias, Barrios y Fraccionamientos Alianza Ciudadana de Puebla, A.C.</t>
  </si>
  <si>
    <t>UHC980817HTA</t>
  </si>
  <si>
    <t>Un Hogar para cada Niño, cada Niño con un Hogar, A.C.</t>
  </si>
  <si>
    <t>UHO0705301V5</t>
  </si>
  <si>
    <t>Un Horizonte de Oportunidades, A.C.</t>
  </si>
  <si>
    <t>UHU010709TR2</t>
  </si>
  <si>
    <t>Unidos por Huasca, A.C.</t>
  </si>
  <si>
    <t>UIB540920IT3</t>
  </si>
  <si>
    <t>Universidad Iberoamericana, A.C.</t>
  </si>
  <si>
    <t>UIM0709039Z4</t>
  </si>
  <si>
    <t>Una Ilusión Más, A.C.</t>
  </si>
  <si>
    <t>UIN941027RX4</t>
  </si>
  <si>
    <t>Universidad Insurgentes, S.C.</t>
  </si>
  <si>
    <t>UIP030319VB6</t>
  </si>
  <si>
    <t>Universidad Insurgentes Plantel Ecatepec, S.C.</t>
  </si>
  <si>
    <t>UIP0503075J2</t>
  </si>
  <si>
    <t>Universidad Insurgentes Plantel Toreo, S.C.</t>
  </si>
  <si>
    <t>UIP050307TN7</t>
  </si>
  <si>
    <t>Universidad Insurgentes Plantel Tlahuac, S.C.</t>
  </si>
  <si>
    <t>UIP060210KI2</t>
  </si>
  <si>
    <t>Universidad Insurgentes Plantel Tlalnepantla, S.C.</t>
  </si>
  <si>
    <t>UIP060425T20</t>
  </si>
  <si>
    <t>Universidad Insurgentes Plantel San Ángel, S.C.</t>
  </si>
  <si>
    <t>UIP060524A82</t>
  </si>
  <si>
    <t>Universidad Insurgentes Plantel Centro, S.C.</t>
  </si>
  <si>
    <t>UIP960710920</t>
  </si>
  <si>
    <t>Universidad Insurgentes Plantel Norte, S.C.</t>
  </si>
  <si>
    <t>UIP960710BE3</t>
  </si>
  <si>
    <t>Universidad Insurgentes Plantel Viaducto, S.C.</t>
  </si>
  <si>
    <t>UIP960710RR1</t>
  </si>
  <si>
    <t>Universidad Insurgentes Plantel Tlalpan, S.C.</t>
  </si>
  <si>
    <t>UIP980729JS2</t>
  </si>
  <si>
    <t>Universidad Insurgentes Plantel Sur, S.C.</t>
  </si>
  <si>
    <t>UKA9910066M0</t>
  </si>
  <si>
    <t>Un Kilo de Ayuda, A.C.</t>
  </si>
  <si>
    <t>UKI8508206P3</t>
  </si>
  <si>
    <t>Universidad Kino, A.C.</t>
  </si>
  <si>
    <t>ULC020424DP3</t>
  </si>
  <si>
    <t>Universidad Liceo Cervantino, S.C.</t>
  </si>
  <si>
    <t>ULE9902155F4</t>
  </si>
  <si>
    <t>Una Luz de Esperanza para la Niñez, A.C.</t>
  </si>
  <si>
    <t>ULH970827I68</t>
  </si>
  <si>
    <t>Una Luz Hacia el Mundo para Ciegos y Débiles Visuales, I.A.P.</t>
  </si>
  <si>
    <t>ULP920108BT1</t>
  </si>
  <si>
    <t>Universidad Loyola del Pacífico, A.C.</t>
  </si>
  <si>
    <t>ULV0406243J6</t>
  </si>
  <si>
    <t>Universidad Linda Vista, A.C.</t>
  </si>
  <si>
    <t>ULL910513L62</t>
  </si>
  <si>
    <t>Unidos lo Lograremos, A.C.</t>
  </si>
  <si>
    <t>UMA0003177P1</t>
  </si>
  <si>
    <t>Universidad de Matamoros, A.C.</t>
  </si>
  <si>
    <t>UMA020308JQ3</t>
  </si>
  <si>
    <t>Universidad Marista, A.C.</t>
  </si>
  <si>
    <t>UMA020930KC0</t>
  </si>
  <si>
    <t>Una Mano Amiga en la Lucha contra el Sida, A.C.</t>
  </si>
  <si>
    <t>UMA870531DG9</t>
  </si>
  <si>
    <t>Universidad del Mayab, S.C.</t>
  </si>
  <si>
    <t>UMC9909292Y7</t>
  </si>
  <si>
    <t>Un Mañana para la Comunidad, A.C.</t>
  </si>
  <si>
    <t>UME901015M13</t>
  </si>
  <si>
    <t>Universidad Mexicana, S.C.</t>
  </si>
  <si>
    <t>UMF001220BW2</t>
  </si>
  <si>
    <t>Universidad Michael Faraday, A.C.</t>
  </si>
  <si>
    <t>UMI0303312P3</t>
  </si>
  <si>
    <t>Unidos por Mina, A.B.P.</t>
  </si>
  <si>
    <t>UMM960521R28</t>
  </si>
  <si>
    <t>Universidad Marista de Mérida, A.C.</t>
  </si>
  <si>
    <t>UMO0712205W7</t>
  </si>
  <si>
    <t>Unidos por la Montaña, A.C.</t>
  </si>
  <si>
    <t>UMO500301384</t>
  </si>
  <si>
    <t>Universidad Motolinía, A.C.</t>
  </si>
  <si>
    <t>UMO780601S4A</t>
  </si>
  <si>
    <t>Universidad de Monterrey.</t>
  </si>
  <si>
    <t>UMO8409105C4</t>
  </si>
  <si>
    <t>Universidad de Montemorelos, A.C.</t>
  </si>
  <si>
    <t>UMO900507CA0</t>
  </si>
  <si>
    <t>Unión Montessori, A.C.</t>
  </si>
  <si>
    <t>UMP000627125</t>
  </si>
  <si>
    <t>Universidad Mexicana Plantel Central, S.C.</t>
  </si>
  <si>
    <t>UMP771111SQ2</t>
  </si>
  <si>
    <t>Universidad Motolinía del Pedregal, A.C.</t>
  </si>
  <si>
    <t>UMP891127DB6</t>
  </si>
  <si>
    <t>Universidad de Música Pacelli, A.C.</t>
  </si>
  <si>
    <t>UMP9401282N5</t>
  </si>
  <si>
    <t>Universidad Mexicana Plantel Satélite, S.C.</t>
  </si>
  <si>
    <t>UMP970823SCA</t>
  </si>
  <si>
    <t>Universidad Mexicana Plantel Veracruz, S.C.</t>
  </si>
  <si>
    <t>UMQ010807V9A</t>
  </si>
  <si>
    <t>Universidad Marista de Querétaro, A.C.</t>
  </si>
  <si>
    <t>UMQ850514478</t>
  </si>
  <si>
    <t>Unión de Minusválidos de Querétaro, I.A.P.</t>
  </si>
  <si>
    <t>UMR880829QG9</t>
  </si>
  <si>
    <t>Unidad Médica Rural, A.C.</t>
  </si>
  <si>
    <t>UNA010122J89</t>
  </si>
  <si>
    <t>Universidad de Navojoa, A.C.</t>
  </si>
  <si>
    <t>UNA9511085C8</t>
  </si>
  <si>
    <t>Un Nuevo Amanecer en Pro del Discapacitado, A.C.</t>
  </si>
  <si>
    <t>UNA9607128F8</t>
  </si>
  <si>
    <t>Una Noche de Arte, A.C.</t>
  </si>
  <si>
    <t>UNA990709VA9</t>
  </si>
  <si>
    <t>Un Nuevo Amanecer, I.A.P.</t>
  </si>
  <si>
    <t>UND071004P55</t>
  </si>
  <si>
    <t>Unión Nacional para el Desarrollo Sustentable del Campesino, A.C.</t>
  </si>
  <si>
    <t>UNE031128AR8</t>
  </si>
  <si>
    <t>UNETE, I.A.P.</t>
  </si>
  <si>
    <t>UNE050125BR8</t>
  </si>
  <si>
    <t>Usted No esta Sólo, A.C.</t>
  </si>
  <si>
    <t>UNE081007GTA</t>
  </si>
  <si>
    <t>Por una Nueva Esperanza Cultural, A.C.</t>
  </si>
  <si>
    <t>UNF050728SPA</t>
  </si>
  <si>
    <t>Por una Niñez Feliz, A.C.</t>
  </si>
  <si>
    <t>UNM9006198MA</t>
  </si>
  <si>
    <t>Unión Nacional de Mujeres Mexicanas, A.C.</t>
  </si>
  <si>
    <t>UNO740107UW6</t>
  </si>
  <si>
    <t>Universidad del Noreste, A.C.</t>
  </si>
  <si>
    <t>UNO781104V5A</t>
  </si>
  <si>
    <t>Universidad del Norte, A.C.</t>
  </si>
  <si>
    <t>UNS990301J86</t>
  </si>
  <si>
    <t>Un Nuevo Sol Instituto para Niños Down, A.C.</t>
  </si>
  <si>
    <t>UOI080422SN4</t>
  </si>
  <si>
    <t>Unión de Organizaciones Indígenas para Bienestar Social, A.C.</t>
  </si>
  <si>
    <t>UPA0307161P8</t>
  </si>
  <si>
    <t>Unidas por la Paz, I.A.P.</t>
  </si>
  <si>
    <t>UPA0605245T1</t>
  </si>
  <si>
    <t>Unidos por Pachuca, A.C.</t>
  </si>
  <si>
    <t>UPA761015KQ0</t>
  </si>
  <si>
    <t>Universidad Popular Autónoma del Estado de Puebla, A.C.</t>
  </si>
  <si>
    <t>UPA971216QL4</t>
  </si>
  <si>
    <t>Unidos en la Prevención de Adicciones, A.C.</t>
  </si>
  <si>
    <t>UPD050620181</t>
  </si>
  <si>
    <t>Unión Popular de Derechos Humanos, A.C.</t>
  </si>
  <si>
    <t>UPF751009VA0</t>
  </si>
  <si>
    <t>Unión de Padres de Familia de la Escuela Héroes Mexicanos, A.C.</t>
  </si>
  <si>
    <t>UPH9509216E7</t>
  </si>
  <si>
    <t>Un Paso Hacia la Recuperación, I.A.P.</t>
  </si>
  <si>
    <t>UPM920630QN5</t>
  </si>
  <si>
    <t>Universidad Pontificia de México, A.C.</t>
  </si>
  <si>
    <t>UPR060929CE8</t>
  </si>
  <si>
    <t>Unidos para Progresar, A.B.P.</t>
  </si>
  <si>
    <t>UPR970818262</t>
  </si>
  <si>
    <t>Unidad para la Prevención y Rehabilitación Integral del Niño Desnutrido, I.A.P.</t>
  </si>
  <si>
    <t>UPT010503L18</t>
  </si>
  <si>
    <t>Un Paso a Tiempo, I.A.P.</t>
  </si>
  <si>
    <t>UPT931103LN5</t>
  </si>
  <si>
    <t>Un Poco de Ti, A.C.</t>
  </si>
  <si>
    <t>URE740701IQ1</t>
  </si>
  <si>
    <t>Universidad Regiomontana, A.C.</t>
  </si>
  <si>
    <t>URI0210015I0</t>
  </si>
  <si>
    <t>Uriel, A.C.</t>
  </si>
  <si>
    <t>URP020830KR1</t>
  </si>
  <si>
    <t>Unidos por el Río Papaloapan, A.C.</t>
  </si>
  <si>
    <t>URS770817IRA</t>
  </si>
  <si>
    <t>Universidad Regional del Sureste, A.C.</t>
  </si>
  <si>
    <t>USA620620N49</t>
  </si>
  <si>
    <t>Universidad La Salle, A.C.</t>
  </si>
  <si>
    <t>USB730305MK5</t>
  </si>
  <si>
    <t>Universidad de La Salle Bajío, A.C.</t>
  </si>
  <si>
    <t>USC000108KM7</t>
  </si>
  <si>
    <t>Universidad La Salle Chihuahua, A.C.</t>
  </si>
  <si>
    <t>USC910620LC4</t>
  </si>
  <si>
    <t>Universidad La Salle Cancún, A.C.</t>
  </si>
  <si>
    <t>USC910624DP6</t>
  </si>
  <si>
    <t>Universidad La Salle Cuernavaca, A.C.</t>
  </si>
  <si>
    <t>USE850724UC8</t>
  </si>
  <si>
    <t>USERA, A.C.</t>
  </si>
  <si>
    <t>USF020910AH2</t>
  </si>
  <si>
    <t>Unidos Somos Familia, A.C.</t>
  </si>
  <si>
    <t>USF9006205R9</t>
  </si>
  <si>
    <t>Universidad Santa Fe, A.C.</t>
  </si>
  <si>
    <t>USI050819LE1</t>
  </si>
  <si>
    <t>Unidos Somos Iguales, A.B.P.</t>
  </si>
  <si>
    <t>USL740506PR7</t>
  </si>
  <si>
    <t>Universidad La Salle Laguna, A.C.</t>
  </si>
  <si>
    <t>USM9105249N7</t>
  </si>
  <si>
    <t>Universidad La Salle Morelia, A.C.</t>
  </si>
  <si>
    <t>USN0112171D5</t>
  </si>
  <si>
    <t>Universidad La Salle Nezahualcóyotl, A.C.</t>
  </si>
  <si>
    <t>USN910624L44</t>
  </si>
  <si>
    <t>Universidad La Salle Noroeste, A.C.</t>
  </si>
  <si>
    <t>USP9407044F5</t>
  </si>
  <si>
    <t>Universidad La Salle de Pachuca, A.C.</t>
  </si>
  <si>
    <t>USR980609QY6</t>
  </si>
  <si>
    <t>Un Sueño Realizado, A.C.</t>
  </si>
  <si>
    <t>USS040402550</t>
  </si>
  <si>
    <t>Universidad La Salle Saltillo, A.C.</t>
  </si>
  <si>
    <t>UST880928HEA</t>
  </si>
  <si>
    <t>Unidos en Servicio por Tuxtla, A.C.</t>
  </si>
  <si>
    <t>USV000630JT1</t>
  </si>
  <si>
    <t>Universidad La Salle Victoria, A.C.</t>
  </si>
  <si>
    <t>UTA050214HNA</t>
  </si>
  <si>
    <t>Unidos por Tamaulipas, A.C.</t>
  </si>
  <si>
    <t>UTA0602013P0</t>
  </si>
  <si>
    <t>Unidos por el Tajín, A.C.</t>
  </si>
  <si>
    <t>UTA090305PA5</t>
  </si>
  <si>
    <t>Unión de Trabajadores Agrícolas, Similares y Conexos de la República Mexicana Benito Juárez, A.C.</t>
  </si>
  <si>
    <t>UTA970924I24</t>
  </si>
  <si>
    <t>Universidad Tangamanga, S.C.</t>
  </si>
  <si>
    <t>UTE750917PM4</t>
  </si>
  <si>
    <t>Universidad del Tepeyac, A.C.</t>
  </si>
  <si>
    <t>UTM070328TAA</t>
  </si>
  <si>
    <t>Un Techo para mi País, A.C.</t>
  </si>
  <si>
    <t>UTT9411228H9</t>
  </si>
  <si>
    <t>Unidad de Transferencia de Tecnología, A.C.</t>
  </si>
  <si>
    <t>UTV060523RK0</t>
  </si>
  <si>
    <t>Universidad Tecnológica del Valle de Chalco, A.C.</t>
  </si>
  <si>
    <t>UVN060216PZ9</t>
  </si>
  <si>
    <t>Una Ventana a la Nutrición, A.C.</t>
  </si>
  <si>
    <t>UVP810305C25</t>
  </si>
  <si>
    <t>Universidad del Valle de Puebla, S.C.</t>
  </si>
  <si>
    <t>UVQ8007162Q5</t>
  </si>
  <si>
    <t>Universidad Vasco de Quiroga, A.C.</t>
  </si>
  <si>
    <t>UXA921107AXA</t>
  </si>
  <si>
    <t>Universidad de Xalapa, A.C.</t>
  </si>
  <si>
    <t>UYC950516S89</t>
  </si>
  <si>
    <t>U Yumil-Ceh, A.C.</t>
  </si>
  <si>
    <t>UYM0004073C8</t>
  </si>
  <si>
    <t>Universidad YMCA, A.C.</t>
  </si>
  <si>
    <t>VAA980210GK6</t>
  </si>
  <si>
    <t xml:space="preserve">Villa Atl, Aldea Global de Desarrollo, A.C. </t>
  </si>
  <si>
    <t>VAG000823PS1</t>
  </si>
  <si>
    <t>Vifac Aguascalientes, A.C.</t>
  </si>
  <si>
    <t>VAG6702109GA</t>
  </si>
  <si>
    <t>Virginia Aguilar, A.C.</t>
  </si>
  <si>
    <t>VAI010827MN3</t>
  </si>
  <si>
    <t>Voluntarios en Apoyo a la Integración Social de Discapacitados Físico Motores, A.C.</t>
  </si>
  <si>
    <t>VAI020531HM5</t>
  </si>
  <si>
    <t>Voluntad para Aída, A.C.</t>
  </si>
  <si>
    <t>VAL0207034X7</t>
  </si>
  <si>
    <t>Vínculos de Apoyo para Lograr la Recuperación Autista en Puebla, A.C.</t>
  </si>
  <si>
    <t>VAL040114D63</t>
  </si>
  <si>
    <t>Vallado, A.C.</t>
  </si>
  <si>
    <t>VAL070602PT7</t>
  </si>
  <si>
    <t>Sociedad con Valores, I.A.P.</t>
  </si>
  <si>
    <t>VAM030519GQ5</t>
  </si>
  <si>
    <t>Vida en Abundacia de México, A.C.</t>
  </si>
  <si>
    <t>VAM980804H91</t>
  </si>
  <si>
    <t>Vecinos Asociados Morelenses para Ofrecer Soporte, A.C.</t>
  </si>
  <si>
    <t>VAM9911183CA</t>
  </si>
  <si>
    <t>Vida Abundante de Mazatlán, A.C.</t>
  </si>
  <si>
    <t>VAR901115CK2</t>
  </si>
  <si>
    <t>Variety, I.A.P.</t>
  </si>
  <si>
    <t>VAS961004GX7</t>
  </si>
  <si>
    <t>Villas Asistenciales Santa María, A.B.P.</t>
  </si>
  <si>
    <t>VAY091014UHA</t>
  </si>
  <si>
    <t>Vayes, A.C.</t>
  </si>
  <si>
    <t>VBD020813IE8</t>
  </si>
  <si>
    <t>Vivir Bien en Delicias, A.C.</t>
  </si>
  <si>
    <t>VBP970701DM6</t>
  </si>
  <si>
    <t>Voluntariado Estamos Contigo, A.C.</t>
  </si>
  <si>
    <t>VCC030930272</t>
  </si>
  <si>
    <t>Voluntad contra el Cáncer Tampico-Madero, A.C.</t>
  </si>
  <si>
    <t>VCC930617MM7</t>
  </si>
  <si>
    <t>Voluntad contra el Cáncer, A.C.</t>
  </si>
  <si>
    <t>VCD0501214Y7</t>
  </si>
  <si>
    <t>Valores Chihuahua 2020, A.C.</t>
  </si>
  <si>
    <t>VCI990630CQ3</t>
  </si>
  <si>
    <t>Voluntariado Cima, I.A.P.</t>
  </si>
  <si>
    <t>VCM010609KX5</t>
  </si>
  <si>
    <t>Valora Conciencia en los Medios, A.C.</t>
  </si>
  <si>
    <t>VCO0211277D3</t>
  </si>
  <si>
    <t>Ver Contigo, A.C.</t>
  </si>
  <si>
    <t>VCO0401211Y3</t>
  </si>
  <si>
    <t>Ven Conmigo, A.C.</t>
  </si>
  <si>
    <t>VCO080627FP9</t>
  </si>
  <si>
    <t>Vemos con el Corazón, I.A.P.</t>
  </si>
  <si>
    <t>VCO0808216X4</t>
  </si>
  <si>
    <t>Voluntad Conciente, A.C.</t>
  </si>
  <si>
    <t>VCO0810306Z7</t>
  </si>
  <si>
    <t>Vocess Confin, A.C.</t>
  </si>
  <si>
    <t>VCR961108EI0</t>
  </si>
  <si>
    <t>Voluntariado del Centro Regional de Oncología, A.C.</t>
  </si>
  <si>
    <t>VCS000316857</t>
  </si>
  <si>
    <t>Voces contra el Silencio, Video Independiente, A.C.</t>
  </si>
  <si>
    <t>VDA021023AM5</t>
  </si>
  <si>
    <t>Vamos a Dar, A.C.</t>
  </si>
  <si>
    <t>VDD930113DL6</t>
  </si>
  <si>
    <t>Vida Digna Down, A.C.</t>
  </si>
  <si>
    <t>VDM0207082Z1</t>
  </si>
  <si>
    <t>Voluntariado Docente del Museo de Arte de Querétaro, A.C.</t>
  </si>
  <si>
    <t>VDP9506289N0</t>
  </si>
  <si>
    <t>Vida Digna Potosina, A.C.</t>
  </si>
  <si>
    <t>VDS020409AL6</t>
  </si>
  <si>
    <t>Vecinos Dignos sin Fronteras, A.C.</t>
  </si>
  <si>
    <t>VDV0703055B4</t>
  </si>
  <si>
    <t>Vive y Deja Vivir, A.C.</t>
  </si>
  <si>
    <t>VEA070315GQ0</t>
  </si>
  <si>
    <t>Villa Ecológica Asi, A.C.</t>
  </si>
  <si>
    <t>VEM970715LW1</t>
  </si>
  <si>
    <t>Vida y Esperanza de México, I.A.P.</t>
  </si>
  <si>
    <t>VEM981209FB1</t>
  </si>
  <si>
    <t>Villa Eudes de Monterrey, A.B.P.</t>
  </si>
  <si>
    <t>VEN070112PN4</t>
  </si>
  <si>
    <t>La Vida es Nuestra Vocación, A.C.</t>
  </si>
  <si>
    <t>VER630111323</t>
  </si>
  <si>
    <t>Verma, A.C.</t>
  </si>
  <si>
    <t>VET010622V67</t>
  </si>
  <si>
    <t>Voluntarios en Equipo Trabajando por la Superación con Amor, A.C.</t>
  </si>
  <si>
    <t>VFA850426254</t>
  </si>
  <si>
    <t>Vida y Familia, A.C.</t>
  </si>
  <si>
    <t>VFC0002168G7</t>
  </si>
  <si>
    <t>Vida y Familia de Campeche, A.C.</t>
  </si>
  <si>
    <t>VFC010717NM7</t>
  </si>
  <si>
    <t>Vida y Familia Chihuahua, A.C.</t>
  </si>
  <si>
    <t>VFE071024PK9</t>
  </si>
  <si>
    <t>Vía Fuente Esperanza, A.C.</t>
  </si>
  <si>
    <t>VFE0902259I6</t>
  </si>
  <si>
    <t>Valores Familiares E&amp;F, A.C.</t>
  </si>
  <si>
    <t>VFG010323CY9</t>
  </si>
  <si>
    <t>Vida y Familia Guanajuato, A.C.</t>
  </si>
  <si>
    <t>VFG960604E57</t>
  </si>
  <si>
    <t>Vida y Familia de Guadalajara, A.C.</t>
  </si>
  <si>
    <t>VFL9911306T8</t>
  </si>
  <si>
    <t>Vida y Familia de La Laguna, A.C.</t>
  </si>
  <si>
    <t>VFM0102158G2</t>
  </si>
  <si>
    <t>Vida y Familia de Mérida, A.C.</t>
  </si>
  <si>
    <t>VFM061205FH3</t>
  </si>
  <si>
    <t>Vida y Familia de Mexicali, A.C.</t>
  </si>
  <si>
    <t>VFM941121DNA</t>
  </si>
  <si>
    <t>Vida y Familia Monterrey, A.C.</t>
  </si>
  <si>
    <t>VFM980108LA2</t>
  </si>
  <si>
    <t>Vida y Familia México, I.A.P.</t>
  </si>
  <si>
    <t>VFN0205077M9</t>
  </si>
  <si>
    <t>Vida y Familia Nacional, A.C.</t>
  </si>
  <si>
    <t>VFP010202TF3</t>
  </si>
  <si>
    <t>Vida y Familia Puebla, A.C.</t>
  </si>
  <si>
    <t>VFQ0608257K9</t>
  </si>
  <si>
    <t>Vida y Familia Querétaro, A.C.</t>
  </si>
  <si>
    <t>VFR030331KWA</t>
  </si>
  <si>
    <t>Vecinos de la Frontera, A.C.</t>
  </si>
  <si>
    <t>VFS031209MJ4</t>
  </si>
  <si>
    <t>Vida y Familia Sonora, I.A.P.</t>
  </si>
  <si>
    <t>VFS070108VC6</t>
  </si>
  <si>
    <t>Vida y Familia Sinaloa, A.C.</t>
  </si>
  <si>
    <t>VFT081010CD6</t>
  </si>
  <si>
    <t>Vida y Familia Tamaulipas, A.C.</t>
  </si>
  <si>
    <t>VGU680614GS7</t>
  </si>
  <si>
    <t>Verduzco Gutiérrez, A.C.</t>
  </si>
  <si>
    <t>VHE9908173P9</t>
  </si>
  <si>
    <t>Viviendo Hoy, Estancia para Personas de la Tercera Edad, A.C.</t>
  </si>
  <si>
    <t>VHG021125NN0</t>
  </si>
  <si>
    <t>Voluntariado del Hospital General de Cuernavaca Dr. José G. Parres, A.C.</t>
  </si>
  <si>
    <t>VHG030416T31</t>
  </si>
  <si>
    <t>Voluntariado del Hospital General de Acapulco, A.C.</t>
  </si>
  <si>
    <t>VHM050505S70</t>
  </si>
  <si>
    <t>Veritas y Humanitas de México, A.C.</t>
  </si>
  <si>
    <t>VHN960429SV7</t>
  </si>
  <si>
    <t>Voluntarias del Hospital del Niño Morelense, A.C.</t>
  </si>
  <si>
    <t>VHU871210JU6</t>
  </si>
  <si>
    <t>Vida Humana, A.C.</t>
  </si>
  <si>
    <t>VIA040324TQ3</t>
  </si>
  <si>
    <t>Visión Integral de Alcance, A.C.</t>
  </si>
  <si>
    <t>VIC990223161</t>
  </si>
  <si>
    <t>Viccali, A.C.</t>
  </si>
  <si>
    <t>VID020405672</t>
  </si>
  <si>
    <t>Con Vida, A.C.</t>
  </si>
  <si>
    <t>VIJ9712018S1</t>
  </si>
  <si>
    <t>Villa Infantil Jesús y Dolores Martínez, I.A.P.</t>
  </si>
  <si>
    <t>VIN051201FA9</t>
  </si>
  <si>
    <t>Voces Indígenas, A.C.</t>
  </si>
  <si>
    <t>VIN770906GL4</t>
  </si>
  <si>
    <t>Voluntarias del Instituto Nacional de Cancerología, I.A.P.</t>
  </si>
  <si>
    <t>VIS050203592</t>
  </si>
  <si>
    <t>Voluntariado del Instituto de Salud del Estado de México, A.C.</t>
  </si>
  <si>
    <t>VIZ6809131M2</t>
  </si>
  <si>
    <t>Vizcaino, A.C.</t>
  </si>
  <si>
    <t>VJM9308197H8</t>
  </si>
  <si>
    <t>Voluntarias Judeo Mexicanas, A.C.</t>
  </si>
  <si>
    <t>VJP8405212AA</t>
  </si>
  <si>
    <t>Villas Juan Pablo, A.C.</t>
  </si>
  <si>
    <t>VJU040517FL7</t>
  </si>
  <si>
    <t>Vayamos Juntos, A.C.</t>
  </si>
  <si>
    <t>VLC0705211I9</t>
  </si>
  <si>
    <t>Villa de la Caridad, A.C.</t>
  </si>
  <si>
    <t>VLO9505195J4</t>
  </si>
  <si>
    <t>Valle de Loyola, A.C.</t>
  </si>
  <si>
    <t>VMA051007P12</t>
  </si>
  <si>
    <t>VIHDA Manzanillo, I.A.P.</t>
  </si>
  <si>
    <t>VME620905IH6</t>
  </si>
  <si>
    <t>Colegio Virrey de Mendoza, A.C.</t>
  </si>
  <si>
    <t>VMM8208023C3</t>
  </si>
  <si>
    <t>Visión Mundial de México, A.C.</t>
  </si>
  <si>
    <t>VMP011017NF4</t>
  </si>
  <si>
    <t>Villa Mornese Promoción Integral de la Joven Chiapaneca, A.C.</t>
  </si>
  <si>
    <t>VMU031111B35</t>
  </si>
  <si>
    <t>Por el Valor de la Mujer, A.C.</t>
  </si>
  <si>
    <t>VMU080306SPA</t>
  </si>
  <si>
    <t>Vive Mujer, A.C.</t>
  </si>
  <si>
    <t>VNA041112TGA</t>
  </si>
  <si>
    <t>Valle del Nahual, S.C.</t>
  </si>
  <si>
    <t>VNA071023L92</t>
  </si>
  <si>
    <t>Voces por la Naturaleza, A.C.</t>
  </si>
  <si>
    <t>VNG970421LR1</t>
  </si>
  <si>
    <t>Villa de Los Niños Guadalajara, A.C.</t>
  </si>
  <si>
    <t>VNI910815EU9</t>
  </si>
  <si>
    <t>Villa de los Niños, A.C.</t>
  </si>
  <si>
    <t>VNU060921MH6</t>
  </si>
  <si>
    <t>Viña Nueva, A.C.</t>
  </si>
  <si>
    <t>VNU801217IRA</t>
  </si>
  <si>
    <t>Vida Nueva, A.C.</t>
  </si>
  <si>
    <t>VOC0402265G1</t>
  </si>
  <si>
    <t>El Viento de Occidente, A.C.</t>
  </si>
  <si>
    <t>VOC621026AL9</t>
  </si>
  <si>
    <t>Victoria de Occidente, A.C.</t>
  </si>
  <si>
    <t>VPC0807223S1</t>
  </si>
  <si>
    <t>Vale la Pena de Chihuahua, A.C.</t>
  </si>
  <si>
    <t>VPI9005236E8</t>
  </si>
  <si>
    <t>Voluntariado Pro Industria Protegida, A.C.</t>
  </si>
  <si>
    <t>VPJ960625RN6</t>
  </si>
  <si>
    <t>Voluntariado del Poder Judicial, A.C.</t>
  </si>
  <si>
    <t>VPL080201UD2</t>
  </si>
  <si>
    <t>Vive en Plenitud, A.C.</t>
  </si>
  <si>
    <t>VPS030131AC7</t>
  </si>
  <si>
    <t>Voz Pro Salud Mental Jalisco, A.C.</t>
  </si>
  <si>
    <t>VPU0612064QA</t>
  </si>
  <si>
    <t>Voluntarios y Padres Unidos, A.C.</t>
  </si>
  <si>
    <t>VQC010712EE4</t>
  </si>
  <si>
    <t>Vidas Que Crecen, A.C.</t>
  </si>
  <si>
    <t>VRE990705T18</t>
  </si>
  <si>
    <t>Vínculos y Redes, A.C.</t>
  </si>
  <si>
    <t>VSA050112MF2</t>
  </si>
  <si>
    <t>Vida y Salud, A.B.P.</t>
  </si>
  <si>
    <t>VSI010227BLA</t>
  </si>
  <si>
    <t>Voluntariado Social de Iztapalapa, A.C.</t>
  </si>
  <si>
    <t>VSJ9707183B7</t>
  </si>
  <si>
    <t>Vida Silvestre Jesús Estudillo López, A.C.</t>
  </si>
  <si>
    <t>VSL930427JU3</t>
  </si>
  <si>
    <t>Visión sin Límites, A.C.</t>
  </si>
  <si>
    <t>VSO910815SQ1</t>
  </si>
  <si>
    <t>Vinculación Social, A.C.</t>
  </si>
  <si>
    <t>VST070803A68</t>
  </si>
  <si>
    <t>Villa Santa Teresa de Calcuta, A.C.</t>
  </si>
  <si>
    <t>VTA891119DM8</t>
  </si>
  <si>
    <t>Vino, Trigo y Aceite, A.C.</t>
  </si>
  <si>
    <t>VTR090202RN8</t>
  </si>
  <si>
    <t>Vístete para Triunfar, A.C.</t>
  </si>
  <si>
    <t>VUF050422IB4</t>
  </si>
  <si>
    <t>La Vivienda un Factor de Bienestar Social, A.C.</t>
  </si>
  <si>
    <t>VVA920903N10</t>
  </si>
  <si>
    <t>Voluntarias Vicentinas Albergue La Esperanza, I.A.P.</t>
  </si>
  <si>
    <t>VVB9502205P3</t>
  </si>
  <si>
    <t>Voluntarias Vicentinas de Baja California, A.C.</t>
  </si>
  <si>
    <t>VVC9210025Q0</t>
  </si>
  <si>
    <t>Voluntarias Vicentinas de Colima, I.A.P.</t>
  </si>
  <si>
    <t>VVC930217F75</t>
  </si>
  <si>
    <t>Voluntarias Vicentinas de Ciudad Guzmán, A.C.</t>
  </si>
  <si>
    <t>VVC930223SBA</t>
  </si>
  <si>
    <t>Voluntarias Vicentinas de Chihuahua, A.C.</t>
  </si>
  <si>
    <t>VVC9311248M2</t>
  </si>
  <si>
    <t>Voluntarias Vicentinas de Ciudad Juárez, A.C.</t>
  </si>
  <si>
    <t>VVC940322S19</t>
  </si>
  <si>
    <t>Voluntarias Vicentinas de Campeche, A.C.</t>
  </si>
  <si>
    <t>VVG930924DZA</t>
  </si>
  <si>
    <t>Voluntarias Vicentinas de Gómez Palacio, A.C.</t>
  </si>
  <si>
    <t>VVI010420339</t>
  </si>
  <si>
    <t>La Vereda de la Vida, A.C.</t>
  </si>
  <si>
    <t>VVI721108113</t>
  </si>
  <si>
    <t>Voluntarias Vicentinas, A.C,</t>
  </si>
  <si>
    <t>VVI9603225E1</t>
  </si>
  <si>
    <t>Verbum Vitae, A.C.</t>
  </si>
  <si>
    <t>VVJ971030A50</t>
  </si>
  <si>
    <t>Voluntarias Vicentinas de Jiménez, A.C.</t>
  </si>
  <si>
    <t>VVL800503GF9</t>
  </si>
  <si>
    <t>Voluntarias Vicentinas de Lagos de Moreno, A.C.</t>
  </si>
  <si>
    <t>VVL920514RC0</t>
  </si>
  <si>
    <t>Voluntarias Vicentinas de León, A.C.</t>
  </si>
  <si>
    <t>VVL92100943A</t>
  </si>
  <si>
    <t>Voluntarias Vicentinas de Lerdo, A.C.</t>
  </si>
  <si>
    <t>VVM070322DX3</t>
  </si>
  <si>
    <t>Voces y Visiones de Malinalco, A.C.</t>
  </si>
  <si>
    <t>VVM830218HM6</t>
  </si>
  <si>
    <t>Voluntarias Vicentinas de Monterrey, A.C.</t>
  </si>
  <si>
    <t>VVP9204202Z8</t>
  </si>
  <si>
    <t>Voluntarias Vicetinas de Puebla, A.C.</t>
  </si>
  <si>
    <t>VVQ750711BJ4</t>
  </si>
  <si>
    <t>Voluntarias Vicentinas de Querétaro, A.C.</t>
  </si>
  <si>
    <t>VVR930517SI5</t>
  </si>
  <si>
    <t>Voluntarias Vicentinas de Reynosa, A.C.</t>
  </si>
  <si>
    <t>VVS990517QP3</t>
  </si>
  <si>
    <t>Voluntarias Vicentinas del Señor de la Piedad, A.C.</t>
  </si>
  <si>
    <t>VVT9402264D2</t>
  </si>
  <si>
    <t>Voluntarias Vicentinas de Tuxpam, Ver., A.C.</t>
  </si>
  <si>
    <t>VVT9604304Q9</t>
  </si>
  <si>
    <t>Voluntarias Vicentinas de Teziutlán, A.C.</t>
  </si>
  <si>
    <t>VZI880317UY2</t>
  </si>
  <si>
    <t>Voluntarias de Zoquiapan, I.A.P.</t>
  </si>
  <si>
    <t>WEA080522582</t>
  </si>
  <si>
    <t>World Education &amp; Development Fund México, A.C.</t>
  </si>
  <si>
    <t>WFS970304330</t>
  </si>
  <si>
    <t>World Future Society Capítulo Mexicano, A.C.</t>
  </si>
  <si>
    <t>WKE0903289Y8</t>
  </si>
  <si>
    <t>World Keeper, A.C.</t>
  </si>
  <si>
    <t>XLK9506303E0</t>
  </si>
  <si>
    <t>Xcaman Limaxken, A.C.</t>
  </si>
  <si>
    <t>XMP0602161C0</t>
  </si>
  <si>
    <t>Xuajin Me Phaa, A.C.</t>
  </si>
  <si>
    <t>XSC950630SI5</t>
  </si>
  <si>
    <t>Xcaman Scunin, A.C.</t>
  </si>
  <si>
    <t>XUL011212FM4</t>
  </si>
  <si>
    <t>Xulaltequetl, A.C.</t>
  </si>
  <si>
    <t>YBT960823UF6</t>
  </si>
  <si>
    <t>Ya Batsi To'mi Ri Mfats'i, A.C.</t>
  </si>
  <si>
    <t>YER960304D97</t>
  </si>
  <si>
    <t>Yermo, A.C.</t>
  </si>
  <si>
    <t>YLA9512069L9</t>
  </si>
  <si>
    <t>Asociación Yucateca de Lucha contra el Autismo y otros Transtornos del Desarrollo, A.C.</t>
  </si>
  <si>
    <t>YNC991019MN8</t>
  </si>
  <si>
    <t>Yolia Niñas de la Calle, A.C.</t>
  </si>
  <si>
    <t>YOH94100769A</t>
  </si>
  <si>
    <t>Yohualichan, A.C.</t>
  </si>
  <si>
    <t>YOL060809RP7</t>
  </si>
  <si>
    <t>Yolteotl, A.C.</t>
  </si>
  <si>
    <t>YOL9512153B2</t>
  </si>
  <si>
    <t>Yoliguani, A.C.</t>
  </si>
  <si>
    <t>YOV890419RD0</t>
  </si>
  <si>
    <t>Yovecri, A.C.</t>
  </si>
  <si>
    <t>YPA6210234MA</t>
  </si>
  <si>
    <t>Yermo y Parres, A.C.</t>
  </si>
  <si>
    <t>YPA6801204M8</t>
  </si>
  <si>
    <t>Yermo y Párres, A.C.</t>
  </si>
  <si>
    <t>YSC9901251S5</t>
  </si>
  <si>
    <t>Yo Soy Creciendo, A.C.</t>
  </si>
  <si>
    <t>YSL020522AH4</t>
  </si>
  <si>
    <t>Yo Soy Libre, A.C.</t>
  </si>
  <si>
    <t>ZAA061208HZ8</t>
  </si>
  <si>
    <t>Zícaro Apoya a la Mujer, A.C.</t>
  </si>
  <si>
    <t>ZTL070613841</t>
  </si>
  <si>
    <t>Zazan Tleino, A.C.</t>
  </si>
  <si>
    <t>RFC</t>
  </si>
  <si>
    <t>DENOMINACIÓN SOCIAL</t>
  </si>
  <si>
    <t>ENTIDAD FEDERATIVA</t>
  </si>
  <si>
    <t>DONATIVOS RECIBIDOS EN EFECTIVO</t>
  </si>
  <si>
    <t>DONATIVOS RECIBIDOS EN ESPECIE</t>
  </si>
  <si>
    <t>AAA890123V34</t>
  </si>
  <si>
    <t>Asociación para Ayuda de Ancianos, I.A.P.</t>
  </si>
  <si>
    <t>AAC000627SW9</t>
  </si>
  <si>
    <t>Asilo de Ancianos C.A.R.P.I., A.C.</t>
  </si>
  <si>
    <t>AAL070321I98</t>
  </si>
  <si>
    <t>Apoyo Albatros, A.C.</t>
  </si>
  <si>
    <t>AAM9308038L4</t>
  </si>
  <si>
    <t>Asociación Amiga, A.C.</t>
  </si>
  <si>
    <t>AAN000505F84</t>
  </si>
  <si>
    <t>Ayuda de los Angels, A.C.</t>
  </si>
  <si>
    <t>ACF040302S49</t>
  </si>
  <si>
    <t>Asociación de las Culturas Franco-Mexicanas, A.C.</t>
  </si>
  <si>
    <t>ACM9505259W5</t>
  </si>
  <si>
    <t>Asociación Cultural Museo de las Aves de México, A.C.</t>
  </si>
  <si>
    <t>ACM951031G74</t>
  </si>
  <si>
    <t>AIST Capítulo México, A.C.</t>
  </si>
  <si>
    <t>AET881108LD6</t>
  </si>
  <si>
    <t>Asociación de Enfermeras y Trabajadoras Sociales, A.C.</t>
  </si>
  <si>
    <t>AFA950418385</t>
  </si>
  <si>
    <t>Asociación de Familiares y Amigos de Pacientes Esquizofrénicos, AFAPE, A.C.</t>
  </si>
  <si>
    <t>AFM660909TY4</t>
  </si>
  <si>
    <t>Asociación Farmacéutica Mexicana, A.C.</t>
  </si>
  <si>
    <t>AHK9903225E1</t>
  </si>
  <si>
    <t>APAC Helen Keller, A.C.</t>
  </si>
  <si>
    <t>AIE920430T52</t>
  </si>
  <si>
    <t>Adventist International Eye Society de México, A.C.</t>
  </si>
  <si>
    <t>AII7004281HA</t>
  </si>
  <si>
    <t>Albergue Infantil Inés María Gasca, A.C.</t>
  </si>
  <si>
    <t>AIR680313LYA</t>
  </si>
  <si>
    <t>Asilo de Irapuato, A.C.</t>
  </si>
  <si>
    <t>AMD021203DR7</t>
  </si>
  <si>
    <t>Asociación Mexicana de Diabetes en Chihuahua, Capítulo Chihuahua, A.C.</t>
  </si>
  <si>
    <t>AML521222AT2</t>
  </si>
  <si>
    <t>Academia Mexicana de la Lengua, A.C.</t>
  </si>
  <si>
    <t>ANS961113RX8</t>
  </si>
  <si>
    <t>Asilo de Nuestra Señora de Lourdes de Tampico, Cd. Madero y la Región, A.C.</t>
  </si>
  <si>
    <t>AOT940719CJ6</t>
  </si>
  <si>
    <t>Asociación Oaxaqueña de Televisión, A.C.</t>
  </si>
  <si>
    <t>APP840510FZ5</t>
  </si>
  <si>
    <t>Asociación Potosina en Pro del Deficiente Mental, A.C.</t>
  </si>
  <si>
    <t>APT991208CX1</t>
  </si>
  <si>
    <t>Asociación de Procuración y Trasplante de Organos, I.A.P.</t>
  </si>
  <si>
    <t>ARO9407194B8</t>
  </si>
  <si>
    <t>Asociación Radiofónica Oaxaqueña, A.C.</t>
  </si>
  <si>
    <t>ASC000607KH1</t>
  </si>
  <si>
    <t>Amigos para Siempre, Centro de Recuperación para Alcohólicos y Drogadictos, I.A.P.</t>
  </si>
  <si>
    <t>ASC831101T27</t>
  </si>
  <si>
    <t>Agrupación Social y Cultural de la Región de Los Altos, A.C.</t>
  </si>
  <si>
    <t>ATP030827PN5</t>
  </si>
  <si>
    <t>Ayudando Todos Podemos, A.C.</t>
  </si>
  <si>
    <t>AVA010406H9A</t>
  </si>
  <si>
    <t>Asilo Vivir de Amor, F.B.P.</t>
  </si>
  <si>
    <t>AYM000216988</t>
  </si>
  <si>
    <t>Alianza de Yucatán para el Mejoramiento de la Niñez, A.C.</t>
  </si>
  <si>
    <t>BAM0409097B3</t>
  </si>
  <si>
    <t>Ballet Artístico de Monterrey, A.C.</t>
  </si>
  <si>
    <t>BAM991111B47</t>
  </si>
  <si>
    <t>Banco de Alimentos de Los Mochis, I.A.P.</t>
  </si>
  <si>
    <t>BAY981124JUA</t>
  </si>
  <si>
    <t>Banco de Ayuda, A.C.</t>
  </si>
  <si>
    <t>BDI040217FN7</t>
  </si>
  <si>
    <t>Beta Diversidad, A.C.</t>
  </si>
  <si>
    <t>BIF960131CB4</t>
  </si>
  <si>
    <t>Fideicomiso F/058 Fondo para la Educación y Salud de la Infancia Chiapaneca. Banco Inbursa, S.A.</t>
  </si>
  <si>
    <t>BVS961206KZ3</t>
  </si>
  <si>
    <t>Buena Vista Sinaloa, I.A.P.</t>
  </si>
  <si>
    <t>CAM940222231</t>
  </si>
  <si>
    <t>Centro de Apoyo al Menor Trabajador de la Central de Abasto, I.A.P.</t>
  </si>
  <si>
    <t>CAR890517IK4</t>
  </si>
  <si>
    <t>Casa de Asistencia y Rehabilitación para Indigentes, A.C.</t>
  </si>
  <si>
    <t>CAS900202RS8</t>
  </si>
  <si>
    <t>Colegio Atenogenes Silva, A.C.</t>
  </si>
  <si>
    <t>CBS790702RI1</t>
  </si>
  <si>
    <t>Centro Bilingüe Sual, S.C.</t>
  </si>
  <si>
    <t>CCL830712UY6</t>
  </si>
  <si>
    <t>Casa Cuna de la Laguna, A.C.</t>
  </si>
  <si>
    <t>CCP621210J41</t>
  </si>
  <si>
    <t>Casa de Cuna Palafox y Mendoza, F.B.P.</t>
  </si>
  <si>
    <t>CDJ971213541</t>
  </si>
  <si>
    <t>Centro de Desarrollo para Jóvenes Señor de la Misericordia, A.C.</t>
  </si>
  <si>
    <t>CEC770712LN6</t>
  </si>
  <si>
    <t>Centro Educacional La Caridad, A.C.</t>
  </si>
  <si>
    <t>CED040220KA2</t>
  </si>
  <si>
    <t>Centro Educativo Down Integración y Desarrollo, A.C.</t>
  </si>
  <si>
    <t>CED0701309WA</t>
  </si>
  <si>
    <t>Centro para Enfermos y Discapacitados Bethesda, A.C.</t>
  </si>
  <si>
    <t>CEE980206RM4</t>
  </si>
  <si>
    <t>La Colmena Escuela de Educación Especial, A.C.</t>
  </si>
  <si>
    <t>CEM000125A7A</t>
  </si>
  <si>
    <t>Centro de Estudios Monte Fénix, A.C.</t>
  </si>
  <si>
    <t>CIS860619ASA</t>
  </si>
  <si>
    <t>Centro de Investigación Sísmica, A.C.</t>
  </si>
  <si>
    <t>CJC930716LI3</t>
  </si>
  <si>
    <t>Casa de Jesús de Cd. Juárez, A.C.</t>
  </si>
  <si>
    <t>CJR971121ND2</t>
  </si>
  <si>
    <t>Casa de Jesús para Rehabilitación Femenil, A.C.</t>
  </si>
  <si>
    <t>CLE940413382</t>
  </si>
  <si>
    <t>Cáritas de León, A.C.</t>
  </si>
  <si>
    <t>CME520304QF8</t>
  </si>
  <si>
    <t>Colegio Mexicano, A.C.</t>
  </si>
  <si>
    <t>CMM620905281</t>
  </si>
  <si>
    <t>Consejo Mexicano de Mujeres Israelitas, A.C.</t>
  </si>
  <si>
    <t>CNA691201383</t>
  </si>
  <si>
    <t>Ciudad de los Niños de Aguascalientes, A.C.</t>
  </si>
  <si>
    <t>CNP020628T41</t>
  </si>
  <si>
    <t>Casa para Niños del Pacífico, I.A.P</t>
  </si>
  <si>
    <t>CNV851011LI5</t>
  </si>
  <si>
    <t>Casa del Niño Villa de la Asunción, A.C.</t>
  </si>
  <si>
    <t>CPA6209225I6</t>
  </si>
  <si>
    <t>CPA860207JJA</t>
  </si>
  <si>
    <t>Comisión de Protección y Asistencia del Menor, A.C.</t>
  </si>
  <si>
    <t>CPH910129TT3</t>
  </si>
  <si>
    <t>Cultura y Promoción Humana, A.C.</t>
  </si>
  <si>
    <t>CRC050921HQA</t>
  </si>
  <si>
    <t>Club Rotario Ciudad del Carmen, A.C.</t>
  </si>
  <si>
    <t>CRE9609187H5</t>
  </si>
  <si>
    <t>Casa del Retiro La Esperanza, S.C.</t>
  </si>
  <si>
    <t>CRI6502121T3</t>
  </si>
  <si>
    <t>Centro de Rehabilitación Infantil de Cuernavaca, A.C.</t>
  </si>
  <si>
    <t>CRI920429F81</t>
  </si>
  <si>
    <t>Centro de Rehabilitación Infantil Hoga, A.C.</t>
  </si>
  <si>
    <t>CRL950602QJ3</t>
  </si>
  <si>
    <t>Centro de Recuperación Laguna Azul para Alcohólicos y Drogadictos, A.C.</t>
  </si>
  <si>
    <t>CRR780114BY4</t>
  </si>
  <si>
    <t>Casa de Reposo Rodrigo Gómez G., A.B.P.</t>
  </si>
  <si>
    <t>CSI010131FK1</t>
  </si>
  <si>
    <t>Comunidad de Sinaí, I.A.P.</t>
  </si>
  <si>
    <t>CSJ940622HG2</t>
  </si>
  <si>
    <t>Cáritas de San Juan de los Lagos, A.C.</t>
  </si>
  <si>
    <t>CSO011107JI6</t>
  </si>
  <si>
    <t>Colegio La Salle Oaxaca, A.C.</t>
  </si>
  <si>
    <t>CHC900825KH3</t>
  </si>
  <si>
    <t>Colegio Hidalgo de Cherán, A.C.</t>
  </si>
  <si>
    <t>CHE841207RCA</t>
  </si>
  <si>
    <t>Casa Hogar Eugenio Díaz Barriga, A.C.</t>
  </si>
  <si>
    <t>CHJ980320D82</t>
  </si>
  <si>
    <t>Centro Horizonte para Jóvenes, I.A.P.</t>
  </si>
  <si>
    <t>CHK050302RR3</t>
  </si>
  <si>
    <t>Casa Hogar Kamami, A.C.</t>
  </si>
  <si>
    <t>CHO800603MD2</t>
  </si>
  <si>
    <t>Casa Hogar el Oasis de la Niñez, A.C.</t>
  </si>
  <si>
    <t>DCO080618QM6</t>
  </si>
  <si>
    <t>Dei Comunidad, A.C.</t>
  </si>
  <si>
    <t>DMP940314RG1</t>
  </si>
  <si>
    <t>Distrofia Muscular Progresiva Ave sin Vuelo, A.C.</t>
  </si>
  <si>
    <t>EDU890522TN0</t>
  </si>
  <si>
    <t>Educacentro, A.C.</t>
  </si>
  <si>
    <t>EOM720428RG3</t>
  </si>
  <si>
    <t>Escuela Obrero Mexicano, A.C.</t>
  </si>
  <si>
    <t>EPP961101QX6</t>
  </si>
  <si>
    <t>Escuela Preparatoria Profesor Pascual Pérez, A.C.</t>
  </si>
  <si>
    <t>EPS990713EJ1</t>
  </si>
  <si>
    <t>Educación Popular Sofía Barat, A.C.</t>
  </si>
  <si>
    <t>ESM900801I27</t>
  </si>
  <si>
    <t>Escuela Santa María de Guido, A.C.</t>
  </si>
  <si>
    <t>FAB981007EM8</t>
  </si>
  <si>
    <t>Fundación Amor y Bondad, I.A.P.</t>
  </si>
  <si>
    <t>FAL040105EM8</t>
  </si>
  <si>
    <t>Fundación Alta, I.A.P.</t>
  </si>
  <si>
    <t>FAS071012I16</t>
  </si>
  <si>
    <t>Fundación Auditiva Starkey, A.C.</t>
  </si>
  <si>
    <t>FBE010102KB8</t>
  </si>
  <si>
    <t>Fundación Becar, I.A.P.</t>
  </si>
  <si>
    <t>FCA030109P67</t>
  </si>
  <si>
    <t>Fundación Corazón Abierto, A.C.</t>
  </si>
  <si>
    <t>FCR0208284T3</t>
  </si>
  <si>
    <t>Fundación del Club Rotario de Nuevo Laredo Reforma, A.C.</t>
  </si>
  <si>
    <t>FCT891208RV5</t>
  </si>
  <si>
    <t>Fomento Cultural de Torreón, A.C.</t>
  </si>
  <si>
    <t>FDA020430TD3</t>
  </si>
  <si>
    <t>Fundación Domus Alipio, A.C.</t>
  </si>
  <si>
    <t>FDS340718US3</t>
  </si>
  <si>
    <t>Fundación Dolores Sanz de Lavie, I.A.P.</t>
  </si>
  <si>
    <t>FEN9901126U1</t>
  </si>
  <si>
    <t>Foro Ensenada, A.C.</t>
  </si>
  <si>
    <t>FES061117S28</t>
  </si>
  <si>
    <t>Fundación Educación y Salud, A.C.</t>
  </si>
  <si>
    <t>FEW0601115S6</t>
  </si>
  <si>
    <t>Fundación Ellen West, A.C.</t>
  </si>
  <si>
    <t>FFL080708HFA</t>
  </si>
  <si>
    <t>Fundación por Familias Libres de Adicciones, A.C.</t>
  </si>
  <si>
    <t>FGS0604259H8</t>
  </si>
  <si>
    <t>Fundación GSI, A.C.</t>
  </si>
  <si>
    <t>FIN061004QZ7</t>
  </si>
  <si>
    <t>Fundación Independencia, A.C.</t>
  </si>
  <si>
    <t>FIT991011F96</t>
  </si>
  <si>
    <t>Festival Internacional Tamaulipas, A.C.</t>
  </si>
  <si>
    <t>FJA001110EU8</t>
  </si>
  <si>
    <t>Fundación José Antonio Lomelín Quezada, A.C.</t>
  </si>
  <si>
    <t>FPI940225PB4</t>
  </si>
  <si>
    <t>Fondo para la Paz, I.A.P.</t>
  </si>
  <si>
    <t>FPP011129LY1</t>
  </si>
  <si>
    <t>Fundación Proempleo Productivo Coahuila, A.C.</t>
  </si>
  <si>
    <t>FPS070316DD3</t>
  </si>
  <si>
    <t>Fondo Privado de Socorros Gabriel Mancera, I.A.P.</t>
  </si>
  <si>
    <t>FPS8812293F8</t>
  </si>
  <si>
    <t>Fundación Patronato San Antonio, I.B.P.</t>
  </si>
  <si>
    <t>FRB980829274</t>
  </si>
  <si>
    <t>Fundación para la Reserva de la Biosfera Cuicatlán, A.C.</t>
  </si>
  <si>
    <t>FSJ980610DA4</t>
  </si>
  <si>
    <t>Fundación San Judas Tadeo, I.A.P.</t>
  </si>
  <si>
    <t>FSM971029K7A</t>
  </si>
  <si>
    <t>Fundación Santa María del Tepeyac, A.C.</t>
  </si>
  <si>
    <t>FSM980323V20</t>
  </si>
  <si>
    <t>Fundación San Marcos, A.C.</t>
  </si>
  <si>
    <t>FTC050825K33</t>
  </si>
  <si>
    <t>Festival del Tambor y la Cultura Africana, A.C.</t>
  </si>
  <si>
    <t>FUQ981204M51</t>
  </si>
  <si>
    <t>Fundación Universidad de Quintana Roo, A.C.</t>
  </si>
  <si>
    <t>FUT0001145I6</t>
  </si>
  <si>
    <t>Fundación Universal 3´ Milenio, A.C.</t>
  </si>
  <si>
    <t>FVA000202485</t>
  </si>
  <si>
    <t>Fundación Vida Activo Veinte-Treinta, A.C.</t>
  </si>
  <si>
    <t>FYU870615QSA</t>
  </si>
  <si>
    <t>Fundación Yucatán, A.C.</t>
  </si>
  <si>
    <t>GAV950908166</t>
  </si>
  <si>
    <t>Grupo de Amigos con VIH, A.C.</t>
  </si>
  <si>
    <t>GCH030905KQ1</t>
  </si>
  <si>
    <t>Guerrero contra el Hambre, A.C.</t>
  </si>
  <si>
    <t>GEP941018MBA</t>
  </si>
  <si>
    <t>Grupo de Enfermos con Problemas Renales, A.C.</t>
  </si>
  <si>
    <t>GIP7803068Y3</t>
  </si>
  <si>
    <t>Guarderías Infantiles Providencia, A.C.</t>
  </si>
  <si>
    <t>GSO950815EH6</t>
  </si>
  <si>
    <t>Gestoría Social, A.C.</t>
  </si>
  <si>
    <t>GUA991112VD4</t>
  </si>
  <si>
    <t>Grupo Unido de Amigos con Esclerosis Múltiple del Bajío, A.C.</t>
  </si>
  <si>
    <t>HAS7507033X1</t>
  </si>
  <si>
    <t>Hogar para Ancianos San José, A.C.</t>
  </si>
  <si>
    <t>ICM940304UP1</t>
  </si>
  <si>
    <t>Instituto Cultural Mexicano Libanés, A.C.</t>
  </si>
  <si>
    <t>ICS070330GTA</t>
  </si>
  <si>
    <t>Instituto Carlos Slim de la Educación, A.C.</t>
  </si>
  <si>
    <t>ICS070330MD0</t>
  </si>
  <si>
    <t>Instituto Carlos Slim de la Salud, A.C.</t>
  </si>
  <si>
    <t>IFP910115FZ5</t>
  </si>
  <si>
    <t>Instituto Francisco Possenti, A.C.</t>
  </si>
  <si>
    <t>IFV071029PE2</t>
  </si>
  <si>
    <t>Instituto para Formación en Valores San Juan Bosco, A.C.</t>
  </si>
  <si>
    <t>IGC990316820</t>
  </si>
  <si>
    <t>IIDA Guadalajara Chapter, A.C.</t>
  </si>
  <si>
    <t>IMA011023ER3</t>
  </si>
  <si>
    <t>Instituto Mexicano del Arte al Servicio de la Educación, A.C.</t>
  </si>
  <si>
    <t>IMA980811LA7</t>
  </si>
  <si>
    <t>Instituto Marillac, I.A.P.</t>
  </si>
  <si>
    <t>IME6109213M3</t>
  </si>
  <si>
    <t>Instituto Mexicano de Ejecutivos de Finanzas, A.C.</t>
  </si>
  <si>
    <t>IMI910718QA9</t>
  </si>
  <si>
    <t>Instituto Minerva, A.C.</t>
  </si>
  <si>
    <t>INO911211K5A</t>
  </si>
  <si>
    <t>Instituto de la Naturaleza y la Sociedad de Oaxaca, A.C.</t>
  </si>
  <si>
    <t>IPE7506187U4</t>
  </si>
  <si>
    <t>Investigación, Promoción, Educación, A.C.</t>
  </si>
  <si>
    <t>IRE6302204E2</t>
  </si>
  <si>
    <t>Instituto Regiomontano, A.C.</t>
  </si>
  <si>
    <t>ITL811123RI2</t>
  </si>
  <si>
    <t>Instituto Tlazochic, A.C.</t>
  </si>
  <si>
    <t>IYO970812HJ9</t>
  </si>
  <si>
    <t>Iyolosiwa, A.C.</t>
  </si>
  <si>
    <t>LAC970905PY9</t>
  </si>
  <si>
    <t>Lutisuc Asociación Cultural, I.A.P.</t>
  </si>
  <si>
    <t>LME020710U64</t>
  </si>
  <si>
    <t>Luchar para Mejorar, A.C.</t>
  </si>
  <si>
    <t>LOM840314LZ1</t>
  </si>
  <si>
    <t>López Ortega Magallanes y Asociados Orientadores Familiares, S.C.</t>
  </si>
  <si>
    <t>MHC970903UM5</t>
  </si>
  <si>
    <t>Hermanas Clarisas del Señor de la Misericordia, A.B.P.</t>
  </si>
  <si>
    <t>MVI030424K91</t>
  </si>
  <si>
    <t>Manos de Vida, A.C.</t>
  </si>
  <si>
    <t>NSG0203081X2</t>
  </si>
  <si>
    <t>Nuestra Señora de Guadalupe Alejandro Góngora Villa, A.C.</t>
  </si>
  <si>
    <t>OCA720114SW4</t>
  </si>
  <si>
    <t>Orfanatorio Casimira Arteaga Hogar de la Niña Asociación Protectora de la Infancia de Aguascalientes, A.C.</t>
  </si>
  <si>
    <t>OSJ960212PE1</t>
  </si>
  <si>
    <t>Oasis de San Juan de Dios, A.C.</t>
  </si>
  <si>
    <t>PAN000210PS1</t>
  </si>
  <si>
    <t>Prodefensa Animal, A.C.</t>
  </si>
  <si>
    <t>PAZ011015J12</t>
  </si>
  <si>
    <t>Padre Aguila Zepeda Fundación.</t>
  </si>
  <si>
    <t>PBX6901205I5</t>
  </si>
  <si>
    <t>Patronato de Bomberos de Xalapa, A.C.</t>
  </si>
  <si>
    <t>PCB900528RA6</t>
  </si>
  <si>
    <t>Patronato del Cuerpo de Bomberos de la Ciudad de Saltillo, A.C.</t>
  </si>
  <si>
    <t>PCV030909LU1</t>
  </si>
  <si>
    <t>Poder para Cambiar Veracruz, A.C.</t>
  </si>
  <si>
    <t>PCH6511072A9</t>
  </si>
  <si>
    <t>Patronato de la Casa Hogar de Parral, A.C.</t>
  </si>
  <si>
    <t>PDI941024R58</t>
  </si>
  <si>
    <t>Promoción y Desarrollo Integral San Francisco de los Llanos, A.C.</t>
  </si>
  <si>
    <t>PEH610404FR0</t>
  </si>
  <si>
    <t>Patronato Emilio Huerta Corujo, I.A.P.</t>
  </si>
  <si>
    <t>PES791116N96</t>
  </si>
  <si>
    <t>Patronato de la Escuela Secundaria Federal No. 2, Nocturna para los Trabajadores Benemérita de las Américas, A.C.</t>
  </si>
  <si>
    <t>PFE940312SSA</t>
  </si>
  <si>
    <t>Patronato para el Fomento de la Educación, S.C.</t>
  </si>
  <si>
    <t>PHG0403317J8</t>
  </si>
  <si>
    <t>Patronato del Hospital General de Pachuca, A.C.</t>
  </si>
  <si>
    <t>PHM030507KP3</t>
  </si>
  <si>
    <t>Project Hope México, A.C.</t>
  </si>
  <si>
    <t>PHN860416GBA</t>
  </si>
  <si>
    <t>Patronato del Hospital del Niño de Tabasco, A.C.</t>
  </si>
  <si>
    <t>PMN0405122V9</t>
  </si>
  <si>
    <t>Patronato del Museo Nacional de Antropología, A.C.</t>
  </si>
  <si>
    <t>POP8601103J1</t>
  </si>
  <si>
    <t>Pro Ópera, A.C.</t>
  </si>
  <si>
    <t>PPI881129JFA</t>
  </si>
  <si>
    <t>Patronato Pro-Invidentes y Débiles Visuales, A.C.</t>
  </si>
  <si>
    <t>PQD0707311P5</t>
  </si>
  <si>
    <t>Pasos que Dejan Huella, A.C.</t>
  </si>
  <si>
    <t>PUA0710083C2</t>
  </si>
  <si>
    <t>Patronato Universidad Atenas Veracruzana, A.C.</t>
  </si>
  <si>
    <t>RDT931122EJ9</t>
  </si>
  <si>
    <t>Registro de Diálisis y Trasplante del Estado de Jalisco (REDTJAL), A.C.</t>
  </si>
  <si>
    <t>RNR041103R99</t>
  </si>
  <si>
    <t>Red Nacional de Refugios, A.C.</t>
  </si>
  <si>
    <t>RPF921106LQ3</t>
  </si>
  <si>
    <t>Reserva para Protección de la Flora y Fauna Silvestre Doméstica y del Medio Ambiente, A.C.</t>
  </si>
  <si>
    <t>SAM7901298C3</t>
  </si>
  <si>
    <t>Signos de Amor, A.C.</t>
  </si>
  <si>
    <t>SAN860703MP2</t>
  </si>
  <si>
    <t>Sistemas Asistenciales Nuevo Amanecer, I.A.P.</t>
  </si>
  <si>
    <t>SBM201202BS3</t>
  </si>
  <si>
    <t>Sociedad de Beneficencia de Mazatlán, A.C.</t>
  </si>
  <si>
    <t>SMH630122HQ4</t>
  </si>
  <si>
    <t>Sociedad Médica del Hospital General, A.C.</t>
  </si>
  <si>
    <t>SSA870213M46</t>
  </si>
  <si>
    <t>Servicios de Seguridad al Anciano, I.A.P.</t>
  </si>
  <si>
    <t>SYD780111IJ6</t>
  </si>
  <si>
    <t>Siddha Yoga Dham de México, A.C.</t>
  </si>
  <si>
    <t>TCO000427FJ7</t>
  </si>
  <si>
    <t>Todo en Comunidad, A.C.</t>
  </si>
  <si>
    <t>UHE050701TN6</t>
  </si>
  <si>
    <t>Unidos Hermosillo, I.A.P.</t>
  </si>
  <si>
    <t>UNE991115GU4</t>
  </si>
  <si>
    <t>Una Nueva Esperanza, A.B.P.</t>
  </si>
  <si>
    <t>UPD9903055X8</t>
  </si>
  <si>
    <t>Unidos Pro Down, A.C.</t>
  </si>
  <si>
    <t>USO070305I11</t>
  </si>
  <si>
    <t>Universidad La Salle Oaxaca, A.C.</t>
  </si>
  <si>
    <t>VAZ020320RY7</t>
  </si>
  <si>
    <t>Voluntariado de Azcapotzalco, A.C.</t>
  </si>
  <si>
    <t>VSS0001045S4</t>
  </si>
  <si>
    <t>Voluntariado de los Servicios de Salud de Zacatecas, A.C.</t>
  </si>
  <si>
    <t>VVC960429HH7</t>
  </si>
  <si>
    <t>Voluntarias Vicentinas de la Ciudad de México, A.C.</t>
  </si>
  <si>
    <t>VVS9311232X6</t>
  </si>
  <si>
    <t>Voluntarias Vicentinas de la Santa Cruz del Pedregal, I.A.P.</t>
  </si>
  <si>
    <t>NACIONALES</t>
  </si>
  <si>
    <t xml:space="preserve">DONATIVOS RECIBIDOS EN EFECTIVO </t>
  </si>
  <si>
    <t>EXTRANJEROS</t>
  </si>
  <si>
    <t>SUBTOTAL</t>
  </si>
  <si>
    <t>TOTAL DE DONATIVOS</t>
  </si>
  <si>
    <t xml:space="preserve"> NACIONALES</t>
  </si>
  <si>
    <t xml:space="preserve"> EXTRANJEROS</t>
  </si>
  <si>
    <t>TOTAL</t>
  </si>
  <si>
    <t>ASISTENCIALES</t>
  </si>
  <si>
    <t>CULTURALES</t>
  </si>
  <si>
    <t>ECOLÓGICAS</t>
  </si>
  <si>
    <t>EDUCATIVAS</t>
  </si>
  <si>
    <t>BECANTES</t>
  </si>
  <si>
    <t>TOTAL PARA EL ESTADO</t>
  </si>
  <si>
    <t>TOTAL NACIONAL</t>
  </si>
  <si>
    <t xml:space="preserve">INVESTIGACIÓN CIENTIFICA </t>
  </si>
  <si>
    <t>APOYO ECONÓMICO DE OTRAS DONATARIAS AUTORIZADAS</t>
  </si>
  <si>
    <t>PROPIETARIAS DE MUSEOS PRIVADOS CON ACCESO AL PÚBLICO EN GENERAL</t>
  </si>
  <si>
    <t>OBRAS O SERVICIOS PÚBLICOS</t>
  </si>
  <si>
    <t>PARA LA REPRODUCCIÓN DE ESPECIES EN PROTECCIÓN Y PELIGRO DE EXTINCIÓN</t>
  </si>
  <si>
    <t>PROPIETARIAS DE BIBLIOTECAS PRIVADAS CON ACCESO AL PÚBLICO EN GENERAL</t>
  </si>
  <si>
    <t>TOTAL DE DONATIVOS RECIBIDOS POR LAS DONATARIAS AUTORIZADAS SEGÚN LA ENTIDAD FEDERATIVA Y EL TIPO DE DONATARIA</t>
  </si>
  <si>
    <t>INVESTIGACIÓN CIENTIFICA</t>
  </si>
  <si>
    <t>PROGRAMA ESCUELA - EMPRESA</t>
  </si>
  <si>
    <t>MUSEOS PRIVADOS CON ACCESO AL PÚBLICO EN GENERAL</t>
  </si>
  <si>
    <t>BIBLIOTECAS PRIVADAS CON ACCESO AL PÚBLICO EN GENERAL</t>
  </si>
  <si>
    <t>PRINCIPALES DONATARIAS EN 2009</t>
  </si>
  <si>
    <t>RUBRO</t>
  </si>
  <si>
    <t>EDUCATIVA</t>
  </si>
  <si>
    <t>APOYO ECONOMICO</t>
  </si>
  <si>
    <t>CIENTIFICA O TECNOLOGICA</t>
  </si>
  <si>
    <t>CULTURAL</t>
  </si>
  <si>
    <t>MUSEO</t>
  </si>
  <si>
    <t>REPORTE DE DONATARIAS AUTORIZADAS. INFORMACIÓN PARA 2009</t>
  </si>
  <si>
    <t>TOTAL DE DONATIVOS RECIBIDOS POR LAS DONATARIAS AUTORIZADAS POR ENTIDAD FEDERATIVA EN 2009</t>
  </si>
  <si>
    <t>TOTAL DE DONATIVOS RECIBIDOS POR LAS DONATARIAS AUTORIZADAS SEGÚN LA ENTIDAD FEDERATIVA Y EL TIPO DE DONATARIA EN 2009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</si>
</sst>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7" fillId="0" borderId="0"/>
    <xf numFmtId="0" fontId="13" fillId="0" borderId="0"/>
    <xf numFmtId="0" fontId="15" fillId="0" borderId="0"/>
  </cellStyleXfs>
  <cellXfs count="14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1" xfId="0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/>
    </xf>
    <xf numFmtId="3" fontId="3" fillId="3" borderId="1" xfId="0" applyNumberFormat="1" applyFont="1" applyFill="1" applyBorder="1" applyAlignment="1">
      <alignment horizontal="right" vertical="top"/>
    </xf>
    <xf numFmtId="0" fontId="10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3" fontId="3" fillId="3" borderId="8" xfId="0" applyNumberFormat="1" applyFont="1" applyFill="1" applyBorder="1" applyAlignment="1">
      <alignment horizontal="right" vertical="top" wrapText="1"/>
    </xf>
    <xf numFmtId="0" fontId="6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3" fontId="3" fillId="3" borderId="6" xfId="0" applyNumberFormat="1" applyFont="1" applyFill="1" applyBorder="1" applyAlignment="1">
      <alignment horizontal="right" vertical="top" wrapText="1"/>
    </xf>
    <xf numFmtId="3" fontId="3" fillId="3" borderId="9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vertical="center" wrapText="1"/>
    </xf>
    <xf numFmtId="3" fontId="3" fillId="3" borderId="11" xfId="0" applyNumberFormat="1" applyFont="1" applyFill="1" applyBorder="1" applyAlignment="1">
      <alignment horizontal="right" vertical="top" wrapText="1"/>
    </xf>
    <xf numFmtId="3" fontId="3" fillId="3" borderId="12" xfId="0" applyNumberFormat="1" applyFont="1" applyFill="1" applyBorder="1" applyAlignment="1">
      <alignment horizontal="right" vertical="top" wrapText="1"/>
    </xf>
    <xf numFmtId="0" fontId="6" fillId="0" borderId="5" xfId="0" applyFont="1" applyBorder="1"/>
    <xf numFmtId="3" fontId="1" fillId="0" borderId="0" xfId="0" applyNumberFormat="1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6" xfId="0" applyFont="1" applyBorder="1"/>
    <xf numFmtId="3" fontId="1" fillId="0" borderId="6" xfId="0" applyNumberFormat="1" applyFont="1" applyBorder="1"/>
    <xf numFmtId="0" fontId="1" fillId="0" borderId="9" xfId="0" applyFont="1" applyBorder="1"/>
    <xf numFmtId="0" fontId="11" fillId="0" borderId="1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right" vertical="top" wrapText="1"/>
    </xf>
    <xf numFmtId="0" fontId="3" fillId="0" borderId="0" xfId="0" applyFont="1"/>
    <xf numFmtId="3" fontId="2" fillId="3" borderId="6" xfId="0" applyNumberFormat="1" applyFont="1" applyFill="1" applyBorder="1" applyAlignment="1">
      <alignment horizontal="right" vertical="top" wrapText="1"/>
    </xf>
    <xf numFmtId="3" fontId="2" fillId="3" borderId="9" xfId="0" applyNumberFormat="1" applyFont="1" applyFill="1" applyBorder="1" applyAlignment="1">
      <alignment horizontal="right" vertical="top" wrapText="1"/>
    </xf>
    <xf numFmtId="3" fontId="2" fillId="0" borderId="1" xfId="0" applyNumberFormat="1" applyFont="1" applyBorder="1"/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3" fontId="3" fillId="0" borderId="6" xfId="0" applyNumberFormat="1" applyFont="1" applyBorder="1"/>
    <xf numFmtId="0" fontId="3" fillId="0" borderId="6" xfId="0" applyFont="1" applyBorder="1"/>
    <xf numFmtId="0" fontId="3" fillId="0" borderId="9" xfId="0" applyFont="1" applyBorder="1"/>
    <xf numFmtId="3" fontId="3" fillId="0" borderId="0" xfId="0" applyNumberFormat="1" applyFont="1"/>
    <xf numFmtId="0" fontId="13" fillId="0" borderId="0" xfId="3"/>
    <xf numFmtId="0" fontId="11" fillId="4" borderId="1" xfId="3" applyFont="1" applyFill="1" applyBorder="1" applyAlignment="1">
      <alignment horizontal="center" vertical="center" wrapText="1"/>
    </xf>
    <xf numFmtId="3" fontId="12" fillId="0" borderId="1" xfId="3" applyNumberFormat="1" applyFont="1" applyFill="1" applyBorder="1" applyAlignment="1">
      <alignment horizontal="right" vertical="top"/>
    </xf>
    <xf numFmtId="3" fontId="13" fillId="0" borderId="0" xfId="3" applyNumberFormat="1"/>
    <xf numFmtId="3" fontId="12" fillId="0" borderId="1" xfId="3" applyNumberFormat="1" applyFont="1" applyFill="1" applyBorder="1"/>
    <xf numFmtId="3" fontId="12" fillId="0" borderId="1" xfId="3" applyNumberFormat="1" applyFont="1" applyBorder="1" applyAlignment="1">
      <alignment horizontal="right" vertical="top"/>
    </xf>
    <xf numFmtId="0" fontId="13" fillId="0" borderId="0" xfId="3" applyFill="1"/>
    <xf numFmtId="3" fontId="3" fillId="0" borderId="0" xfId="0" applyNumberFormat="1" applyFont="1" applyBorder="1"/>
    <xf numFmtId="0" fontId="15" fillId="0" borderId="0" xfId="4"/>
    <xf numFmtId="0" fontId="15" fillId="0" borderId="0" xfId="4" applyFill="1"/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center"/>
    </xf>
    <xf numFmtId="3" fontId="15" fillId="0" borderId="0" xfId="4" applyNumberFormat="1"/>
    <xf numFmtId="3" fontId="12" fillId="0" borderId="1" xfId="4" applyNumberFormat="1" applyFont="1" applyFill="1" applyBorder="1" applyAlignment="1">
      <alignment vertical="top" wrapText="1"/>
    </xf>
    <xf numFmtId="3" fontId="12" fillId="0" borderId="1" xfId="4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1" fillId="3" borderId="0" xfId="0" applyFont="1" applyFill="1"/>
    <xf numFmtId="164" fontId="13" fillId="0" borderId="0" xfId="1" applyNumberFormat="1" applyFont="1"/>
    <xf numFmtId="0" fontId="12" fillId="0" borderId="3" xfId="3" applyFont="1" applyFill="1" applyBorder="1" applyAlignment="1">
      <alignment vertical="center" wrapText="1"/>
    </xf>
    <xf numFmtId="0" fontId="12" fillId="0" borderId="2" xfId="3" applyFont="1" applyFill="1" applyBorder="1" applyAlignment="1">
      <alignment vertical="center" wrapText="1"/>
    </xf>
    <xf numFmtId="3" fontId="12" fillId="0" borderId="2" xfId="3" applyNumberFormat="1" applyFont="1" applyFill="1" applyBorder="1" applyAlignment="1">
      <alignment horizontal="right" vertical="top"/>
    </xf>
    <xf numFmtId="0" fontId="12" fillId="0" borderId="5" xfId="3" applyFont="1" applyFill="1" applyBorder="1" applyAlignment="1">
      <alignment horizontal="left" vertical="center" wrapText="1"/>
    </xf>
    <xf numFmtId="0" fontId="12" fillId="0" borderId="9" xfId="3" applyFont="1" applyFill="1" applyBorder="1" applyAlignment="1">
      <alignment horizontal="left" vertical="center" wrapText="1"/>
    </xf>
    <xf numFmtId="3" fontId="12" fillId="3" borderId="1" xfId="3" applyNumberFormat="1" applyFont="1" applyFill="1" applyBorder="1" applyAlignment="1">
      <alignment horizontal="right" vertical="top"/>
    </xf>
    <xf numFmtId="3" fontId="12" fillId="3" borderId="1" xfId="4" applyNumberFormat="1" applyFont="1" applyFill="1" applyBorder="1" applyAlignment="1">
      <alignment vertical="top" wrapText="1"/>
    </xf>
    <xf numFmtId="3" fontId="12" fillId="3" borderId="1" xfId="4" applyNumberFormat="1" applyFont="1" applyFill="1" applyBorder="1" applyAlignment="1">
      <alignment vertical="center" wrapText="1"/>
    </xf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49" fontId="8" fillId="0" borderId="3" xfId="2" applyNumberFormat="1" applyFont="1" applyFill="1" applyBorder="1" applyAlignment="1">
      <alignment vertical="top" wrapText="1"/>
    </xf>
    <xf numFmtId="49" fontId="8" fillId="0" borderId="2" xfId="2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49" fontId="8" fillId="0" borderId="3" xfId="2" applyNumberFormat="1" applyFont="1" applyFill="1" applyBorder="1" applyAlignment="1">
      <alignment vertical="center" wrapText="1"/>
    </xf>
    <xf numFmtId="49" fontId="8" fillId="0" borderId="2" xfId="2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0" fillId="3" borderId="3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4" fillId="0" borderId="6" xfId="3" applyFont="1" applyBorder="1" applyAlignment="1">
      <alignment horizontal="center" vertical="center" wrapText="1"/>
    </xf>
    <xf numFmtId="0" fontId="8" fillId="4" borderId="10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4" borderId="9" xfId="3" applyFont="1" applyFill="1" applyBorder="1" applyAlignment="1">
      <alignment horizontal="center" vertical="center" wrapText="1"/>
    </xf>
    <xf numFmtId="0" fontId="11" fillId="4" borderId="3" xfId="3" applyFont="1" applyFill="1" applyBorder="1" applyAlignment="1">
      <alignment horizontal="center" vertical="center" wrapText="1"/>
    </xf>
    <xf numFmtId="0" fontId="11" fillId="4" borderId="7" xfId="3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center" vertical="center" wrapText="1"/>
    </xf>
    <xf numFmtId="0" fontId="11" fillId="4" borderId="4" xfId="3" applyFont="1" applyFill="1" applyBorder="1" applyAlignment="1">
      <alignment horizontal="center" vertical="center" wrapText="1"/>
    </xf>
    <xf numFmtId="0" fontId="11" fillId="4" borderId="8" xfId="3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0" fontId="14" fillId="0" borderId="6" xfId="4" applyFont="1" applyBorder="1" applyAlignment="1">
      <alignment horizontal="center" vertical="center" wrapText="1"/>
    </xf>
    <xf numFmtId="0" fontId="16" fillId="4" borderId="10" xfId="4" applyFont="1" applyFill="1" applyBorder="1" applyAlignment="1">
      <alignment horizontal="center" vertical="center" wrapText="1"/>
    </xf>
    <xf numFmtId="0" fontId="16" fillId="4" borderId="12" xfId="4" applyFont="1" applyFill="1" applyBorder="1" applyAlignment="1">
      <alignment horizontal="center" vertical="center" wrapText="1"/>
    </xf>
    <xf numFmtId="0" fontId="16" fillId="4" borderId="5" xfId="4" applyFont="1" applyFill="1" applyBorder="1" applyAlignment="1">
      <alignment horizontal="center" vertical="center" wrapText="1"/>
    </xf>
    <xf numFmtId="0" fontId="16" fillId="4" borderId="9" xfId="4" applyFont="1" applyFill="1" applyBorder="1" applyAlignment="1">
      <alignment horizontal="center" vertical="center" wrapText="1"/>
    </xf>
    <xf numFmtId="0" fontId="16" fillId="4" borderId="4" xfId="4" applyFont="1" applyFill="1" applyBorder="1" applyAlignment="1">
      <alignment horizontal="center" vertical="center" wrapText="1"/>
    </xf>
    <xf numFmtId="0" fontId="16" fillId="4" borderId="8" xfId="4" applyFont="1" applyFill="1" applyBorder="1" applyAlignment="1">
      <alignment horizontal="center" vertical="center" wrapText="1"/>
    </xf>
    <xf numFmtId="0" fontId="11" fillId="4" borderId="4" xfId="4" applyFont="1" applyFill="1" applyBorder="1" applyAlignment="1">
      <alignment horizontal="center" vertical="center" wrapText="1"/>
    </xf>
    <xf numFmtId="0" fontId="11" fillId="4" borderId="8" xfId="4" applyFont="1" applyFill="1" applyBorder="1" applyAlignment="1">
      <alignment horizontal="center" vertical="center" wrapText="1"/>
    </xf>
    <xf numFmtId="0" fontId="12" fillId="3" borderId="3" xfId="4" applyFont="1" applyFill="1" applyBorder="1" applyAlignment="1">
      <alignment horizontal="left" vertical="center" wrapText="1"/>
    </xf>
    <xf numFmtId="0" fontId="12" fillId="3" borderId="2" xfId="4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3"/>
    <cellStyle name="Normal 3" xfId="4"/>
    <cellStyle name="Normal_Resumen Final Donatarias Autorizadas Dictamen NO presentaron F21 final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84"/>
  <sheetViews>
    <sheetView tabSelected="1" workbookViewId="0">
      <selection activeCell="B14" sqref="B14"/>
    </sheetView>
  </sheetViews>
  <sheetFormatPr baseColWidth="10" defaultRowHeight="12.75"/>
  <cols>
    <col min="1" max="1" width="15.7109375" style="1" customWidth="1"/>
    <col min="2" max="2" width="74.42578125" style="1" customWidth="1"/>
    <col min="3" max="3" width="15.5703125" style="2" customWidth="1"/>
    <col min="4" max="4" width="15.28515625" style="2" customWidth="1"/>
    <col min="5" max="5" width="14.85546875" style="2" customWidth="1"/>
    <col min="6" max="7" width="15.7109375" style="2" customWidth="1"/>
    <col min="8" max="8" width="16.140625" style="1" customWidth="1"/>
    <col min="9" max="9" width="14.7109375" style="1" customWidth="1"/>
    <col min="10" max="16384" width="11.42578125" style="1"/>
  </cols>
  <sheetData>
    <row r="1" spans="1:10" ht="15.75">
      <c r="A1" s="102" t="s">
        <v>12273</v>
      </c>
      <c r="B1" s="102"/>
      <c r="C1" s="102"/>
      <c r="D1" s="102"/>
      <c r="E1" s="102"/>
      <c r="F1" s="102"/>
      <c r="G1" s="102"/>
      <c r="H1" s="102"/>
      <c r="I1" s="102"/>
      <c r="J1" s="9"/>
    </row>
    <row r="2" spans="1:10" ht="15" customHeight="1">
      <c r="A2" s="37"/>
      <c r="B2" s="38"/>
      <c r="C2" s="38"/>
      <c r="D2" s="38"/>
      <c r="E2" s="38"/>
      <c r="F2" s="38"/>
      <c r="G2" s="38"/>
      <c r="H2" s="38"/>
      <c r="I2" s="39"/>
      <c r="J2" s="9"/>
    </row>
    <row r="3" spans="1:10" s="9" customFormat="1" ht="15" customHeight="1">
      <c r="A3" s="112" t="s">
        <v>151</v>
      </c>
      <c r="B3" s="113"/>
      <c r="C3" s="41"/>
      <c r="D3" s="41"/>
      <c r="E3" s="41"/>
      <c r="F3" s="41"/>
      <c r="G3" s="41"/>
      <c r="H3" s="40"/>
      <c r="I3" s="42"/>
    </row>
    <row r="4" spans="1:10" s="9" customFormat="1" ht="12.75" customHeight="1">
      <c r="A4" s="105" t="s">
        <v>11888</v>
      </c>
      <c r="B4" s="105" t="s">
        <v>11889</v>
      </c>
      <c r="C4" s="107" t="s">
        <v>12241</v>
      </c>
      <c r="D4" s="108"/>
      <c r="E4" s="109"/>
      <c r="F4" s="107" t="s">
        <v>11892</v>
      </c>
      <c r="G4" s="108"/>
      <c r="H4" s="109"/>
      <c r="I4" s="110" t="s">
        <v>12244</v>
      </c>
    </row>
    <row r="5" spans="1:10" s="9" customFormat="1" ht="12" customHeight="1">
      <c r="A5" s="106"/>
      <c r="B5" s="106"/>
      <c r="C5" s="4" t="s">
        <v>12240</v>
      </c>
      <c r="D5" s="8" t="s">
        <v>12242</v>
      </c>
      <c r="E5" s="8" t="s">
        <v>12243</v>
      </c>
      <c r="F5" s="8" t="s">
        <v>12245</v>
      </c>
      <c r="G5" s="8" t="s">
        <v>12246</v>
      </c>
      <c r="H5" s="5" t="s">
        <v>12243</v>
      </c>
      <c r="I5" s="111"/>
    </row>
    <row r="6" spans="1:10" s="9" customFormat="1" ht="12.75" customHeight="1">
      <c r="A6" s="83" t="s">
        <v>12248</v>
      </c>
      <c r="B6" s="84"/>
      <c r="C6" s="12"/>
      <c r="D6" s="12"/>
      <c r="E6" s="12"/>
      <c r="F6" s="12"/>
      <c r="G6" s="12"/>
      <c r="H6" s="12"/>
      <c r="I6" s="12"/>
    </row>
    <row r="7" spans="1:10" s="9" customFormat="1" ht="12.75" customHeight="1">
      <c r="A7" s="10" t="s">
        <v>149</v>
      </c>
      <c r="B7" s="11" t="s">
        <v>150</v>
      </c>
      <c r="C7" s="12"/>
      <c r="D7" s="12"/>
      <c r="E7" s="12"/>
      <c r="F7" s="12"/>
      <c r="G7" s="12"/>
      <c r="H7" s="12"/>
      <c r="I7" s="12"/>
    </row>
    <row r="8" spans="1:10" s="9" customFormat="1">
      <c r="A8" s="10" t="s">
        <v>160</v>
      </c>
      <c r="B8" s="11" t="s">
        <v>161</v>
      </c>
      <c r="C8" s="12">
        <v>617632</v>
      </c>
      <c r="D8" s="12"/>
      <c r="E8" s="12">
        <f t="shared" ref="E8:E26" si="0">+C8+D8</f>
        <v>617632</v>
      </c>
      <c r="F8" s="12"/>
      <c r="G8" s="12"/>
      <c r="H8" s="12"/>
      <c r="I8" s="12">
        <f t="shared" ref="I8:I26" si="1">+E8+H8</f>
        <v>617632</v>
      </c>
    </row>
    <row r="9" spans="1:10" s="9" customFormat="1">
      <c r="A9" s="10" t="s">
        <v>374</v>
      </c>
      <c r="B9" s="11" t="s">
        <v>375</v>
      </c>
      <c r="C9" s="12">
        <v>7500</v>
      </c>
      <c r="D9" s="12"/>
      <c r="E9" s="12">
        <f t="shared" si="0"/>
        <v>7500</v>
      </c>
      <c r="F9" s="12">
        <v>126825</v>
      </c>
      <c r="G9" s="12"/>
      <c r="H9" s="12">
        <f t="shared" ref="H9:H26" si="2">+SUM(F9:G9)</f>
        <v>126825</v>
      </c>
      <c r="I9" s="12">
        <f t="shared" si="1"/>
        <v>134325</v>
      </c>
    </row>
    <row r="10" spans="1:10" s="9" customFormat="1">
      <c r="A10" s="10" t="s">
        <v>418</v>
      </c>
      <c r="B10" s="11" t="s">
        <v>419</v>
      </c>
      <c r="C10" s="12">
        <v>740630</v>
      </c>
      <c r="D10" s="12"/>
      <c r="E10" s="12">
        <f t="shared" si="0"/>
        <v>740630</v>
      </c>
      <c r="F10" s="12">
        <v>45151</v>
      </c>
      <c r="G10" s="12"/>
      <c r="H10" s="12">
        <f t="shared" si="2"/>
        <v>45151</v>
      </c>
      <c r="I10" s="12">
        <f t="shared" si="1"/>
        <v>785781</v>
      </c>
    </row>
    <row r="11" spans="1:10" s="9" customFormat="1">
      <c r="A11" s="10" t="s">
        <v>547</v>
      </c>
      <c r="B11" s="11" t="s">
        <v>548</v>
      </c>
      <c r="C11" s="12"/>
      <c r="D11" s="12"/>
      <c r="E11" s="12"/>
      <c r="F11" s="12">
        <v>9899</v>
      </c>
      <c r="G11" s="12"/>
      <c r="H11" s="12">
        <f t="shared" si="2"/>
        <v>9899</v>
      </c>
      <c r="I11" s="12">
        <f t="shared" si="1"/>
        <v>9899</v>
      </c>
    </row>
    <row r="12" spans="1:10" s="9" customFormat="1">
      <c r="A12" s="10" t="s">
        <v>773</v>
      </c>
      <c r="B12" s="11" t="s">
        <v>774</v>
      </c>
      <c r="C12" s="12">
        <v>300000</v>
      </c>
      <c r="D12" s="12"/>
      <c r="E12" s="12">
        <f t="shared" si="0"/>
        <v>300000</v>
      </c>
      <c r="F12" s="12"/>
      <c r="G12" s="12"/>
      <c r="H12" s="12"/>
      <c r="I12" s="12">
        <f t="shared" si="1"/>
        <v>300000</v>
      </c>
    </row>
    <row r="13" spans="1:10" s="9" customFormat="1">
      <c r="A13" s="10" t="s">
        <v>792</v>
      </c>
      <c r="B13" s="11" t="s">
        <v>793</v>
      </c>
      <c r="C13" s="12">
        <v>193189</v>
      </c>
      <c r="D13" s="12"/>
      <c r="E13" s="12">
        <f t="shared" si="0"/>
        <v>193189</v>
      </c>
      <c r="F13" s="12"/>
      <c r="G13" s="12"/>
      <c r="H13" s="12"/>
      <c r="I13" s="12">
        <f t="shared" si="1"/>
        <v>193189</v>
      </c>
    </row>
    <row r="14" spans="1:10" s="9" customFormat="1">
      <c r="A14" s="10" t="s">
        <v>1569</v>
      </c>
      <c r="B14" s="11" t="s">
        <v>1570</v>
      </c>
      <c r="C14" s="12">
        <v>2137551</v>
      </c>
      <c r="D14" s="12"/>
      <c r="E14" s="12">
        <f t="shared" si="0"/>
        <v>2137551</v>
      </c>
      <c r="F14" s="12">
        <v>4498610</v>
      </c>
      <c r="G14" s="12"/>
      <c r="H14" s="12">
        <f t="shared" si="2"/>
        <v>4498610</v>
      </c>
      <c r="I14" s="12">
        <f t="shared" si="1"/>
        <v>6636161</v>
      </c>
    </row>
    <row r="15" spans="1:10" s="9" customFormat="1">
      <c r="A15" s="10" t="s">
        <v>1587</v>
      </c>
      <c r="B15" s="11" t="s">
        <v>1588</v>
      </c>
      <c r="C15" s="12">
        <v>683094</v>
      </c>
      <c r="D15" s="12"/>
      <c r="E15" s="12">
        <f t="shared" si="0"/>
        <v>683094</v>
      </c>
      <c r="F15" s="12">
        <v>534097</v>
      </c>
      <c r="G15" s="12"/>
      <c r="H15" s="12">
        <f t="shared" si="2"/>
        <v>534097</v>
      </c>
      <c r="I15" s="12">
        <f t="shared" si="1"/>
        <v>1217191</v>
      </c>
    </row>
    <row r="16" spans="1:10" s="9" customFormat="1">
      <c r="A16" s="10" t="s">
        <v>1691</v>
      </c>
      <c r="B16" s="11" t="s">
        <v>1692</v>
      </c>
      <c r="C16" s="12">
        <v>229898</v>
      </c>
      <c r="D16" s="12"/>
      <c r="E16" s="12">
        <f t="shared" si="0"/>
        <v>229898</v>
      </c>
      <c r="F16" s="12">
        <v>345500</v>
      </c>
      <c r="G16" s="12"/>
      <c r="H16" s="12">
        <f t="shared" si="2"/>
        <v>345500</v>
      </c>
      <c r="I16" s="12">
        <f t="shared" si="1"/>
        <v>575398</v>
      </c>
    </row>
    <row r="17" spans="1:9" s="9" customFormat="1">
      <c r="A17" s="10" t="s">
        <v>1881</v>
      </c>
      <c r="B17" s="11" t="s">
        <v>1882</v>
      </c>
      <c r="C17" s="12">
        <v>742246</v>
      </c>
      <c r="D17" s="12"/>
      <c r="E17" s="12">
        <f t="shared" si="0"/>
        <v>742246</v>
      </c>
      <c r="F17" s="12">
        <v>107531</v>
      </c>
      <c r="G17" s="12"/>
      <c r="H17" s="12">
        <f t="shared" si="2"/>
        <v>107531</v>
      </c>
      <c r="I17" s="12">
        <f t="shared" si="1"/>
        <v>849777</v>
      </c>
    </row>
    <row r="18" spans="1:9" s="9" customFormat="1">
      <c r="A18" s="10" t="s">
        <v>1885</v>
      </c>
      <c r="B18" s="11" t="s">
        <v>1886</v>
      </c>
      <c r="C18" s="12">
        <v>768036</v>
      </c>
      <c r="D18" s="12"/>
      <c r="E18" s="12">
        <f t="shared" si="0"/>
        <v>768036</v>
      </c>
      <c r="F18" s="12">
        <v>183288</v>
      </c>
      <c r="G18" s="12"/>
      <c r="H18" s="12">
        <f t="shared" si="2"/>
        <v>183288</v>
      </c>
      <c r="I18" s="12">
        <f t="shared" si="1"/>
        <v>951324</v>
      </c>
    </row>
    <row r="19" spans="1:9" s="9" customFormat="1">
      <c r="A19" s="10" t="s">
        <v>1913</v>
      </c>
      <c r="B19" s="11" t="s">
        <v>1914</v>
      </c>
      <c r="C19" s="12">
        <v>57500</v>
      </c>
      <c r="D19" s="12"/>
      <c r="E19" s="12">
        <f t="shared" si="0"/>
        <v>57500</v>
      </c>
      <c r="F19" s="12"/>
      <c r="G19" s="12"/>
      <c r="H19" s="12"/>
      <c r="I19" s="12">
        <f t="shared" si="1"/>
        <v>57500</v>
      </c>
    </row>
    <row r="20" spans="1:9" s="9" customFormat="1">
      <c r="A20" s="10" t="s">
        <v>2135</v>
      </c>
      <c r="B20" s="11" t="s">
        <v>2136</v>
      </c>
      <c r="C20" s="12"/>
      <c r="D20" s="12"/>
      <c r="E20" s="12"/>
      <c r="F20" s="12"/>
      <c r="G20" s="12"/>
      <c r="H20" s="12"/>
      <c r="I20" s="12"/>
    </row>
    <row r="21" spans="1:9" s="9" customFormat="1">
      <c r="A21" s="10" t="s">
        <v>2437</v>
      </c>
      <c r="B21" s="11" t="s">
        <v>2438</v>
      </c>
      <c r="C21" s="12">
        <v>65000</v>
      </c>
      <c r="D21" s="12"/>
      <c r="E21" s="12">
        <f t="shared" si="0"/>
        <v>65000</v>
      </c>
      <c r="F21" s="12"/>
      <c r="G21" s="12"/>
      <c r="H21" s="12"/>
      <c r="I21" s="12">
        <f t="shared" si="1"/>
        <v>65000</v>
      </c>
    </row>
    <row r="22" spans="1:9" s="9" customFormat="1" ht="24">
      <c r="A22" s="10" t="s">
        <v>2443</v>
      </c>
      <c r="B22" s="11" t="s">
        <v>2444</v>
      </c>
      <c r="C22" s="12">
        <v>1352051</v>
      </c>
      <c r="D22" s="12"/>
      <c r="E22" s="12">
        <f t="shared" si="0"/>
        <v>1352051</v>
      </c>
      <c r="F22" s="12">
        <v>81783</v>
      </c>
      <c r="G22" s="12"/>
      <c r="H22" s="12">
        <f t="shared" si="2"/>
        <v>81783</v>
      </c>
      <c r="I22" s="12">
        <f t="shared" si="1"/>
        <v>1433834</v>
      </c>
    </row>
    <row r="23" spans="1:9" s="9" customFormat="1">
      <c r="A23" s="10" t="s">
        <v>2447</v>
      </c>
      <c r="B23" s="11" t="s">
        <v>2448</v>
      </c>
      <c r="C23" s="12">
        <v>385292</v>
      </c>
      <c r="D23" s="12"/>
      <c r="E23" s="12">
        <f t="shared" si="0"/>
        <v>385292</v>
      </c>
      <c r="F23" s="12"/>
      <c r="G23" s="12"/>
      <c r="H23" s="12"/>
      <c r="I23" s="12">
        <f t="shared" si="1"/>
        <v>385292</v>
      </c>
    </row>
    <row r="24" spans="1:9" s="9" customFormat="1">
      <c r="A24" s="10" t="s">
        <v>2573</v>
      </c>
      <c r="B24" s="11" t="s">
        <v>2574</v>
      </c>
      <c r="C24" s="12">
        <v>333062</v>
      </c>
      <c r="D24" s="12"/>
      <c r="E24" s="12">
        <f t="shared" si="0"/>
        <v>333062</v>
      </c>
      <c r="F24" s="12"/>
      <c r="G24" s="12"/>
      <c r="H24" s="12"/>
      <c r="I24" s="12">
        <f t="shared" si="1"/>
        <v>333062</v>
      </c>
    </row>
    <row r="25" spans="1:9" s="9" customFormat="1">
      <c r="A25" s="10" t="s">
        <v>4404</v>
      </c>
      <c r="B25" s="11" t="s">
        <v>4405</v>
      </c>
      <c r="C25" s="12">
        <v>2057338</v>
      </c>
      <c r="D25" s="12"/>
      <c r="E25" s="12">
        <f t="shared" si="0"/>
        <v>2057338</v>
      </c>
      <c r="F25" s="12">
        <v>7975</v>
      </c>
      <c r="G25" s="12"/>
      <c r="H25" s="12">
        <f t="shared" si="2"/>
        <v>7975</v>
      </c>
      <c r="I25" s="12">
        <f t="shared" si="1"/>
        <v>2065313</v>
      </c>
    </row>
    <row r="26" spans="1:9" s="9" customFormat="1">
      <c r="A26" s="10" t="s">
        <v>3143</v>
      </c>
      <c r="B26" s="11" t="s">
        <v>3144</v>
      </c>
      <c r="C26" s="12">
        <v>366225</v>
      </c>
      <c r="D26" s="12"/>
      <c r="E26" s="12">
        <f t="shared" si="0"/>
        <v>366225</v>
      </c>
      <c r="F26" s="12">
        <v>14143</v>
      </c>
      <c r="G26" s="12"/>
      <c r="H26" s="12">
        <f t="shared" si="2"/>
        <v>14143</v>
      </c>
      <c r="I26" s="12">
        <f t="shared" si="1"/>
        <v>380368</v>
      </c>
    </row>
    <row r="27" spans="1:9" s="9" customFormat="1">
      <c r="A27" s="10" t="s">
        <v>11995</v>
      </c>
      <c r="B27" s="11" t="s">
        <v>11996</v>
      </c>
      <c r="C27" s="12"/>
      <c r="D27" s="12"/>
      <c r="E27" s="12">
        <v>3763258</v>
      </c>
      <c r="F27" s="12"/>
      <c r="G27" s="13"/>
      <c r="H27" s="12">
        <v>1864101</v>
      </c>
      <c r="I27" s="14">
        <f>(E27+H27)</f>
        <v>5627359</v>
      </c>
    </row>
    <row r="28" spans="1:9" s="9" customFormat="1">
      <c r="A28" s="10" t="s">
        <v>11999</v>
      </c>
      <c r="B28" s="11" t="s">
        <v>12000</v>
      </c>
      <c r="C28" s="12"/>
      <c r="D28" s="12"/>
      <c r="E28" s="12">
        <v>374446</v>
      </c>
      <c r="F28" s="12"/>
      <c r="G28" s="13"/>
      <c r="H28" s="12">
        <v>7377</v>
      </c>
      <c r="I28" s="14">
        <f>(E28+H28)</f>
        <v>381823</v>
      </c>
    </row>
    <row r="29" spans="1:9" s="9" customFormat="1">
      <c r="A29" s="10" t="s">
        <v>3650</v>
      </c>
      <c r="B29" s="11" t="s">
        <v>3651</v>
      </c>
      <c r="C29" s="12">
        <v>31400</v>
      </c>
      <c r="D29" s="12"/>
      <c r="E29" s="12">
        <f t="shared" ref="E29:E39" si="3">+C29+D29</f>
        <v>31400</v>
      </c>
      <c r="F29" s="12">
        <v>28586</v>
      </c>
      <c r="G29" s="12"/>
      <c r="H29" s="12">
        <f t="shared" ref="H29:H33" si="4">+SUM(F29:G29)</f>
        <v>28586</v>
      </c>
      <c r="I29" s="12">
        <f t="shared" ref="I29:I39" si="5">+E29+H29</f>
        <v>59986</v>
      </c>
    </row>
    <row r="30" spans="1:9" s="9" customFormat="1">
      <c r="A30" s="10" t="s">
        <v>3702</v>
      </c>
      <c r="B30" s="11" t="s">
        <v>3703</v>
      </c>
      <c r="C30" s="12">
        <v>636711</v>
      </c>
      <c r="D30" s="12"/>
      <c r="E30" s="12">
        <f t="shared" si="3"/>
        <v>636711</v>
      </c>
      <c r="F30" s="12">
        <v>50954</v>
      </c>
      <c r="G30" s="12"/>
      <c r="H30" s="12">
        <f t="shared" si="4"/>
        <v>50954</v>
      </c>
      <c r="I30" s="12">
        <f t="shared" si="5"/>
        <v>687665</v>
      </c>
    </row>
    <row r="31" spans="1:9" s="9" customFormat="1">
      <c r="A31" s="10" t="s">
        <v>3742</v>
      </c>
      <c r="B31" s="11" t="s">
        <v>3743</v>
      </c>
      <c r="C31" s="12">
        <v>730950</v>
      </c>
      <c r="D31" s="12"/>
      <c r="E31" s="12">
        <f t="shared" si="3"/>
        <v>730950</v>
      </c>
      <c r="F31" s="12"/>
      <c r="G31" s="12"/>
      <c r="H31" s="12"/>
      <c r="I31" s="12">
        <f t="shared" si="5"/>
        <v>730950</v>
      </c>
    </row>
    <row r="32" spans="1:9" s="9" customFormat="1">
      <c r="A32" s="10" t="s">
        <v>4162</v>
      </c>
      <c r="B32" s="11" t="s">
        <v>4163</v>
      </c>
      <c r="C32" s="12">
        <v>579490</v>
      </c>
      <c r="D32" s="12"/>
      <c r="E32" s="12">
        <f t="shared" si="3"/>
        <v>579490</v>
      </c>
      <c r="F32" s="12">
        <v>813808</v>
      </c>
      <c r="G32" s="12"/>
      <c r="H32" s="12">
        <f t="shared" si="4"/>
        <v>813808</v>
      </c>
      <c r="I32" s="12">
        <f t="shared" si="5"/>
        <v>1393298</v>
      </c>
    </row>
    <row r="33" spans="1:9" s="9" customFormat="1">
      <c r="A33" s="10" t="s">
        <v>4288</v>
      </c>
      <c r="B33" s="11" t="s">
        <v>4289</v>
      </c>
      <c r="C33" s="12">
        <v>16225</v>
      </c>
      <c r="D33" s="12"/>
      <c r="E33" s="12">
        <f t="shared" si="3"/>
        <v>16225</v>
      </c>
      <c r="F33" s="12">
        <v>3000</v>
      </c>
      <c r="G33" s="12"/>
      <c r="H33" s="12">
        <f t="shared" si="4"/>
        <v>3000</v>
      </c>
      <c r="I33" s="12">
        <f t="shared" si="5"/>
        <v>19225</v>
      </c>
    </row>
    <row r="34" spans="1:9" s="9" customFormat="1">
      <c r="A34" s="10" t="s">
        <v>4314</v>
      </c>
      <c r="B34" s="11" t="s">
        <v>4315</v>
      </c>
      <c r="C34" s="12">
        <v>60500</v>
      </c>
      <c r="D34" s="12"/>
      <c r="E34" s="12">
        <f t="shared" si="3"/>
        <v>60500</v>
      </c>
      <c r="F34" s="12"/>
      <c r="G34" s="12"/>
      <c r="H34" s="12"/>
      <c r="I34" s="12">
        <f t="shared" si="5"/>
        <v>60500</v>
      </c>
    </row>
    <row r="35" spans="1:9" s="9" customFormat="1">
      <c r="A35" s="10" t="s">
        <v>5633</v>
      </c>
      <c r="B35" s="11" t="s">
        <v>5634</v>
      </c>
      <c r="C35" s="12"/>
      <c r="D35" s="12"/>
      <c r="E35" s="12"/>
      <c r="F35" s="12"/>
      <c r="G35" s="12"/>
      <c r="H35" s="12"/>
      <c r="I35" s="12"/>
    </row>
    <row r="36" spans="1:9" s="9" customFormat="1">
      <c r="A36" s="10" t="s">
        <v>5675</v>
      </c>
      <c r="B36" s="11" t="s">
        <v>5676</v>
      </c>
      <c r="C36" s="12">
        <v>30080</v>
      </c>
      <c r="D36" s="12"/>
      <c r="E36" s="12">
        <f t="shared" si="3"/>
        <v>30080</v>
      </c>
      <c r="F36" s="12"/>
      <c r="G36" s="12"/>
      <c r="H36" s="12"/>
      <c r="I36" s="12">
        <f t="shared" si="5"/>
        <v>30080</v>
      </c>
    </row>
    <row r="37" spans="1:9" s="9" customFormat="1">
      <c r="A37" s="10" t="s">
        <v>5685</v>
      </c>
      <c r="B37" s="11" t="s">
        <v>5686</v>
      </c>
      <c r="C37" s="12">
        <v>142500</v>
      </c>
      <c r="D37" s="12">
        <v>575</v>
      </c>
      <c r="E37" s="12">
        <f t="shared" si="3"/>
        <v>143075</v>
      </c>
      <c r="F37" s="12"/>
      <c r="G37" s="12"/>
      <c r="H37" s="12"/>
      <c r="I37" s="12">
        <f t="shared" si="5"/>
        <v>143075</v>
      </c>
    </row>
    <row r="38" spans="1:9" s="9" customFormat="1">
      <c r="A38" s="10" t="s">
        <v>5751</v>
      </c>
      <c r="B38" s="11" t="s">
        <v>5752</v>
      </c>
      <c r="C38" s="12"/>
      <c r="D38" s="12"/>
      <c r="E38" s="12"/>
      <c r="F38" s="12"/>
      <c r="G38" s="12"/>
      <c r="H38" s="12"/>
      <c r="I38" s="12"/>
    </row>
    <row r="39" spans="1:9" s="9" customFormat="1">
      <c r="A39" s="10" t="s">
        <v>5885</v>
      </c>
      <c r="B39" s="11" t="s">
        <v>5886</v>
      </c>
      <c r="C39" s="12">
        <v>1000</v>
      </c>
      <c r="D39" s="12"/>
      <c r="E39" s="12">
        <f t="shared" si="3"/>
        <v>1000</v>
      </c>
      <c r="F39" s="12"/>
      <c r="G39" s="12"/>
      <c r="H39" s="12"/>
      <c r="I39" s="12">
        <f t="shared" si="5"/>
        <v>1000</v>
      </c>
    </row>
    <row r="40" spans="1:9" s="9" customFormat="1">
      <c r="A40" s="10" t="s">
        <v>12080</v>
      </c>
      <c r="B40" s="11" t="s">
        <v>12081</v>
      </c>
      <c r="C40" s="12"/>
      <c r="D40" s="12"/>
      <c r="E40" s="12"/>
      <c r="F40" s="12"/>
      <c r="G40" s="13"/>
      <c r="H40" s="12"/>
      <c r="I40" s="14"/>
    </row>
    <row r="41" spans="1:9" s="9" customFormat="1">
      <c r="A41" s="10" t="s">
        <v>7129</v>
      </c>
      <c r="B41" s="11" t="s">
        <v>7130</v>
      </c>
      <c r="C41" s="12">
        <v>18000</v>
      </c>
      <c r="D41" s="12"/>
      <c r="E41" s="12">
        <f>+C41+D41</f>
        <v>18000</v>
      </c>
      <c r="F41" s="12"/>
      <c r="G41" s="12"/>
      <c r="H41" s="12"/>
      <c r="I41" s="12">
        <f>+E41+H41</f>
        <v>18000</v>
      </c>
    </row>
    <row r="42" spans="1:9" s="9" customFormat="1">
      <c r="A42" s="10" t="s">
        <v>12112</v>
      </c>
      <c r="B42" s="11" t="s">
        <v>12113</v>
      </c>
      <c r="C42" s="12"/>
      <c r="D42" s="12"/>
      <c r="E42" s="12">
        <v>6900</v>
      </c>
      <c r="F42" s="12"/>
      <c r="G42" s="13"/>
      <c r="H42" s="12">
        <v>52724</v>
      </c>
      <c r="I42" s="14">
        <f>(E42+H42)</f>
        <v>59624</v>
      </c>
    </row>
    <row r="43" spans="1:9" s="9" customFormat="1">
      <c r="A43" s="10" t="s">
        <v>8031</v>
      </c>
      <c r="B43" s="11" t="s">
        <v>8032</v>
      </c>
      <c r="C43" s="12">
        <v>98445</v>
      </c>
      <c r="D43" s="12"/>
      <c r="E43" s="12">
        <f t="shared" ref="E43:E48" si="6">+C43+D43</f>
        <v>98445</v>
      </c>
      <c r="F43" s="12"/>
      <c r="G43" s="12"/>
      <c r="H43" s="12"/>
      <c r="I43" s="12">
        <f t="shared" ref="I43:I48" si="7">+E43+H43</f>
        <v>98445</v>
      </c>
    </row>
    <row r="44" spans="1:9" s="9" customFormat="1">
      <c r="A44" s="10" t="s">
        <v>8336</v>
      </c>
      <c r="B44" s="11" t="s">
        <v>8337</v>
      </c>
      <c r="C44" s="12">
        <v>10977688</v>
      </c>
      <c r="D44" s="12"/>
      <c r="E44" s="12">
        <f t="shared" si="6"/>
        <v>10977688</v>
      </c>
      <c r="F44" s="12"/>
      <c r="G44" s="12"/>
      <c r="H44" s="12"/>
      <c r="I44" s="12">
        <f t="shared" si="7"/>
        <v>10977688</v>
      </c>
    </row>
    <row r="45" spans="1:9" s="9" customFormat="1">
      <c r="A45" s="10" t="s">
        <v>8817</v>
      </c>
      <c r="B45" s="11" t="s">
        <v>8818</v>
      </c>
      <c r="C45" s="12">
        <v>464584</v>
      </c>
      <c r="D45" s="12"/>
      <c r="E45" s="12">
        <f t="shared" si="6"/>
        <v>464584</v>
      </c>
      <c r="F45" s="12">
        <v>47991</v>
      </c>
      <c r="G45" s="12"/>
      <c r="H45" s="12">
        <f t="shared" ref="H45:H47" si="8">+SUM(F45:G45)</f>
        <v>47991</v>
      </c>
      <c r="I45" s="12">
        <f t="shared" si="7"/>
        <v>512575</v>
      </c>
    </row>
    <row r="46" spans="1:9" s="9" customFormat="1">
      <c r="A46" s="10" t="s">
        <v>8835</v>
      </c>
      <c r="B46" s="11" t="s">
        <v>8836</v>
      </c>
      <c r="C46" s="12">
        <v>826585</v>
      </c>
      <c r="D46" s="12"/>
      <c r="E46" s="12">
        <f t="shared" si="6"/>
        <v>826585</v>
      </c>
      <c r="F46" s="12">
        <v>1208</v>
      </c>
      <c r="G46" s="12"/>
      <c r="H46" s="12">
        <f t="shared" si="8"/>
        <v>1208</v>
      </c>
      <c r="I46" s="12">
        <f t="shared" si="7"/>
        <v>827793</v>
      </c>
    </row>
    <row r="47" spans="1:9" s="9" customFormat="1">
      <c r="A47" s="10" t="s">
        <v>9111</v>
      </c>
      <c r="B47" s="11" t="s">
        <v>9112</v>
      </c>
      <c r="C47" s="12">
        <v>4836727</v>
      </c>
      <c r="D47" s="12"/>
      <c r="E47" s="12">
        <f t="shared" si="6"/>
        <v>4836727</v>
      </c>
      <c r="F47" s="12">
        <v>311983</v>
      </c>
      <c r="G47" s="12"/>
      <c r="H47" s="12">
        <f t="shared" si="8"/>
        <v>311983</v>
      </c>
      <c r="I47" s="12">
        <f t="shared" si="7"/>
        <v>5148710</v>
      </c>
    </row>
    <row r="48" spans="1:9" s="9" customFormat="1">
      <c r="A48" s="10" t="s">
        <v>9219</v>
      </c>
      <c r="B48" s="11" t="s">
        <v>9220</v>
      </c>
      <c r="C48" s="12">
        <v>217789</v>
      </c>
      <c r="D48" s="12">
        <v>379087</v>
      </c>
      <c r="E48" s="12">
        <f t="shared" si="6"/>
        <v>596876</v>
      </c>
      <c r="F48" s="12"/>
      <c r="G48" s="12"/>
      <c r="H48" s="12"/>
      <c r="I48" s="12">
        <f t="shared" si="7"/>
        <v>596876</v>
      </c>
    </row>
    <row r="49" spans="1:9" s="9" customFormat="1" ht="24">
      <c r="A49" s="10" t="s">
        <v>12164</v>
      </c>
      <c r="B49" s="11" t="s">
        <v>12165</v>
      </c>
      <c r="C49" s="12"/>
      <c r="D49" s="12"/>
      <c r="E49" s="12">
        <v>1712258</v>
      </c>
      <c r="F49" s="12"/>
      <c r="G49" s="13"/>
      <c r="H49" s="12">
        <v>258636</v>
      </c>
      <c r="I49" s="14">
        <f>(E49+H49)</f>
        <v>1970894</v>
      </c>
    </row>
    <row r="50" spans="1:9" s="9" customFormat="1">
      <c r="A50" s="10" t="s">
        <v>9851</v>
      </c>
      <c r="B50" s="11" t="s">
        <v>9852</v>
      </c>
      <c r="C50" s="12">
        <v>4526825</v>
      </c>
      <c r="D50" s="12"/>
      <c r="E50" s="12">
        <f>+C50+D50</f>
        <v>4526825</v>
      </c>
      <c r="F50" s="12"/>
      <c r="G50" s="12"/>
      <c r="H50" s="12"/>
      <c r="I50" s="12">
        <f t="shared" ref="I50:I57" si="9">+E50+H50</f>
        <v>4526825</v>
      </c>
    </row>
    <row r="51" spans="1:9" s="9" customFormat="1">
      <c r="A51" s="10" t="s">
        <v>9871</v>
      </c>
      <c r="B51" s="11" t="s">
        <v>9872</v>
      </c>
      <c r="C51" s="12">
        <v>138108</v>
      </c>
      <c r="D51" s="12"/>
      <c r="E51" s="12">
        <f>+C51+D51</f>
        <v>138108</v>
      </c>
      <c r="F51" s="12"/>
      <c r="G51" s="12"/>
      <c r="H51" s="12"/>
      <c r="I51" s="12">
        <f t="shared" si="9"/>
        <v>138108</v>
      </c>
    </row>
    <row r="52" spans="1:9" s="9" customFormat="1">
      <c r="A52" s="10" t="s">
        <v>9905</v>
      </c>
      <c r="B52" s="11" t="s">
        <v>9906</v>
      </c>
      <c r="C52" s="12"/>
      <c r="D52" s="12"/>
      <c r="E52" s="12"/>
      <c r="F52" s="12">
        <v>357040</v>
      </c>
      <c r="G52" s="12"/>
      <c r="H52" s="12">
        <f>+SUM(F52:G52)</f>
        <v>357040</v>
      </c>
      <c r="I52" s="12">
        <f t="shared" si="9"/>
        <v>357040</v>
      </c>
    </row>
    <row r="53" spans="1:9" s="9" customFormat="1">
      <c r="A53" s="10" t="s">
        <v>10041</v>
      </c>
      <c r="B53" s="11" t="s">
        <v>10042</v>
      </c>
      <c r="C53" s="12"/>
      <c r="D53" s="12"/>
      <c r="E53" s="12">
        <v>10000</v>
      </c>
      <c r="F53" s="12"/>
      <c r="G53" s="12"/>
      <c r="H53" s="12"/>
      <c r="I53" s="12">
        <f t="shared" si="9"/>
        <v>10000</v>
      </c>
    </row>
    <row r="54" spans="1:9" s="9" customFormat="1">
      <c r="A54" s="10" t="s">
        <v>10116</v>
      </c>
      <c r="B54" s="11" t="s">
        <v>10117</v>
      </c>
      <c r="C54" s="12"/>
      <c r="D54" s="12"/>
      <c r="E54" s="12"/>
      <c r="F54" s="12"/>
      <c r="G54" s="12"/>
      <c r="H54" s="12"/>
      <c r="I54" s="12"/>
    </row>
    <row r="55" spans="1:9" s="9" customFormat="1">
      <c r="A55" s="10" t="s">
        <v>10688</v>
      </c>
      <c r="B55" s="11" t="s">
        <v>10689</v>
      </c>
      <c r="C55" s="12"/>
      <c r="D55" s="12"/>
      <c r="E55" s="12"/>
      <c r="F55" s="12"/>
      <c r="G55" s="12"/>
      <c r="H55" s="12"/>
      <c r="I55" s="12"/>
    </row>
    <row r="56" spans="1:9" s="9" customFormat="1">
      <c r="A56" s="10" t="s">
        <v>10722</v>
      </c>
      <c r="B56" s="11" t="s">
        <v>10723</v>
      </c>
      <c r="C56" s="12"/>
      <c r="D56" s="12"/>
      <c r="E56" s="12"/>
      <c r="F56" s="12"/>
      <c r="G56" s="12"/>
      <c r="H56" s="12"/>
      <c r="I56" s="12"/>
    </row>
    <row r="57" spans="1:9" s="9" customFormat="1">
      <c r="A57" s="10" t="s">
        <v>11580</v>
      </c>
      <c r="B57" s="11" t="s">
        <v>11581</v>
      </c>
      <c r="C57" s="12">
        <v>3336621</v>
      </c>
      <c r="D57" s="12"/>
      <c r="E57" s="12">
        <f>+C57+D57</f>
        <v>3336621</v>
      </c>
      <c r="F57" s="12">
        <v>269</v>
      </c>
      <c r="G57" s="12"/>
      <c r="H57" s="12">
        <f>+SUM(F57:G57)</f>
        <v>269</v>
      </c>
      <c r="I57" s="12">
        <f t="shared" si="9"/>
        <v>3336890</v>
      </c>
    </row>
    <row r="58" spans="1:9" s="9" customFormat="1">
      <c r="A58" s="15" t="s">
        <v>12251</v>
      </c>
      <c r="B58" s="11"/>
      <c r="C58" s="12"/>
      <c r="D58" s="12"/>
      <c r="E58" s="12"/>
      <c r="F58" s="12"/>
      <c r="G58" s="12"/>
      <c r="H58" s="12"/>
      <c r="I58" s="12"/>
    </row>
    <row r="59" spans="1:9" s="9" customFormat="1">
      <c r="A59" s="10" t="s">
        <v>1781</v>
      </c>
      <c r="B59" s="11" t="s">
        <v>1782</v>
      </c>
      <c r="C59" s="12">
        <v>5027247</v>
      </c>
      <c r="D59" s="12"/>
      <c r="E59" s="12">
        <f t="shared" ref="E59:E77" si="10">+C59+D59</f>
        <v>5027247</v>
      </c>
      <c r="F59" s="12"/>
      <c r="G59" s="12"/>
      <c r="H59" s="12"/>
      <c r="I59" s="12">
        <f t="shared" ref="I59:I77" si="11">+E59+H59</f>
        <v>5027247</v>
      </c>
    </row>
    <row r="60" spans="1:9" s="9" customFormat="1">
      <c r="A60" s="10" t="s">
        <v>2189</v>
      </c>
      <c r="B60" s="11" t="s">
        <v>2190</v>
      </c>
      <c r="C60" s="12"/>
      <c r="D60" s="12"/>
      <c r="E60" s="12"/>
      <c r="F60" s="12"/>
      <c r="G60" s="12"/>
      <c r="H60" s="12"/>
      <c r="I60" s="12"/>
    </row>
    <row r="61" spans="1:9" s="9" customFormat="1">
      <c r="A61" s="10" t="s">
        <v>2445</v>
      </c>
      <c r="B61" s="11" t="s">
        <v>2446</v>
      </c>
      <c r="C61" s="12">
        <v>1531745</v>
      </c>
      <c r="D61" s="12"/>
      <c r="E61" s="12">
        <f t="shared" si="10"/>
        <v>1531745</v>
      </c>
      <c r="F61" s="12"/>
      <c r="G61" s="12"/>
      <c r="H61" s="12"/>
      <c r="I61" s="12">
        <f t="shared" si="11"/>
        <v>1531745</v>
      </c>
    </row>
    <row r="62" spans="1:9" s="9" customFormat="1">
      <c r="A62" s="10" t="s">
        <v>2567</v>
      </c>
      <c r="B62" s="11" t="s">
        <v>2568</v>
      </c>
      <c r="C62" s="12"/>
      <c r="D62" s="12"/>
      <c r="E62" s="12"/>
      <c r="F62" s="12"/>
      <c r="G62" s="12"/>
      <c r="H62" s="12"/>
      <c r="I62" s="12"/>
    </row>
    <row r="63" spans="1:9" s="9" customFormat="1">
      <c r="A63" s="10" t="s">
        <v>2667</v>
      </c>
      <c r="B63" s="11" t="s">
        <v>2668</v>
      </c>
      <c r="C63" s="12">
        <v>33900</v>
      </c>
      <c r="D63" s="12"/>
      <c r="E63" s="12">
        <f t="shared" si="10"/>
        <v>33900</v>
      </c>
      <c r="F63" s="12"/>
      <c r="G63" s="12"/>
      <c r="H63" s="12"/>
      <c r="I63" s="12">
        <f t="shared" si="11"/>
        <v>33900</v>
      </c>
    </row>
    <row r="64" spans="1:9" s="9" customFormat="1">
      <c r="A64" s="10" t="s">
        <v>2669</v>
      </c>
      <c r="B64" s="11" t="s">
        <v>2670</v>
      </c>
      <c r="C64" s="12">
        <v>29240</v>
      </c>
      <c r="D64" s="12"/>
      <c r="E64" s="12">
        <f t="shared" si="10"/>
        <v>29240</v>
      </c>
      <c r="F64" s="12"/>
      <c r="G64" s="12"/>
      <c r="H64" s="12"/>
      <c r="I64" s="12">
        <f t="shared" si="11"/>
        <v>29240</v>
      </c>
    </row>
    <row r="65" spans="1:9" s="9" customFormat="1">
      <c r="A65" s="10" t="s">
        <v>2687</v>
      </c>
      <c r="B65" s="11" t="s">
        <v>2688</v>
      </c>
      <c r="C65" s="12">
        <v>1538471</v>
      </c>
      <c r="D65" s="12"/>
      <c r="E65" s="12">
        <f t="shared" si="10"/>
        <v>1538471</v>
      </c>
      <c r="F65" s="12"/>
      <c r="G65" s="12"/>
      <c r="H65" s="12"/>
      <c r="I65" s="12">
        <f t="shared" si="11"/>
        <v>1538471</v>
      </c>
    </row>
    <row r="66" spans="1:9" s="9" customFormat="1">
      <c r="A66" s="10" t="s">
        <v>2765</v>
      </c>
      <c r="B66" s="11" t="s">
        <v>2766</v>
      </c>
      <c r="C66" s="12">
        <v>240000</v>
      </c>
      <c r="D66" s="12"/>
      <c r="E66" s="12">
        <f t="shared" si="10"/>
        <v>240000</v>
      </c>
      <c r="F66" s="12"/>
      <c r="G66" s="12"/>
      <c r="H66" s="12"/>
      <c r="I66" s="12">
        <f t="shared" si="11"/>
        <v>240000</v>
      </c>
    </row>
    <row r="67" spans="1:9" s="9" customFormat="1">
      <c r="A67" s="10" t="s">
        <v>2809</v>
      </c>
      <c r="B67" s="11" t="s">
        <v>2810</v>
      </c>
      <c r="C67" s="12"/>
      <c r="D67" s="12"/>
      <c r="E67" s="12"/>
      <c r="F67" s="12"/>
      <c r="G67" s="12"/>
      <c r="H67" s="12"/>
      <c r="I67" s="12"/>
    </row>
    <row r="68" spans="1:9" s="9" customFormat="1">
      <c r="A68" s="10" t="s">
        <v>2893</v>
      </c>
      <c r="B68" s="11" t="s">
        <v>2894</v>
      </c>
      <c r="C68" s="12">
        <v>895718</v>
      </c>
      <c r="D68" s="12"/>
      <c r="E68" s="12">
        <f t="shared" si="10"/>
        <v>895718</v>
      </c>
      <c r="F68" s="12"/>
      <c r="G68" s="12"/>
      <c r="H68" s="12"/>
      <c r="I68" s="12">
        <f t="shared" si="11"/>
        <v>895718</v>
      </c>
    </row>
    <row r="69" spans="1:9" s="9" customFormat="1">
      <c r="A69" s="10" t="s">
        <v>3051</v>
      </c>
      <c r="B69" s="11" t="s">
        <v>3052</v>
      </c>
      <c r="C69" s="12">
        <v>741366</v>
      </c>
      <c r="D69" s="12"/>
      <c r="E69" s="12">
        <f t="shared" si="10"/>
        <v>741366</v>
      </c>
      <c r="F69" s="12"/>
      <c r="G69" s="12"/>
      <c r="H69" s="12"/>
      <c r="I69" s="12">
        <f t="shared" si="11"/>
        <v>741366</v>
      </c>
    </row>
    <row r="70" spans="1:9" s="9" customFormat="1">
      <c r="A70" s="10" t="s">
        <v>3067</v>
      </c>
      <c r="B70" s="11" t="s">
        <v>3068</v>
      </c>
      <c r="C70" s="12"/>
      <c r="D70" s="12"/>
      <c r="E70" s="12"/>
      <c r="F70" s="12"/>
      <c r="G70" s="12"/>
      <c r="H70" s="12"/>
      <c r="I70" s="12"/>
    </row>
    <row r="71" spans="1:9" s="9" customFormat="1">
      <c r="A71" s="10" t="s">
        <v>3383</v>
      </c>
      <c r="B71" s="11" t="s">
        <v>3384</v>
      </c>
      <c r="C71" s="12">
        <v>6800</v>
      </c>
      <c r="D71" s="12"/>
      <c r="E71" s="12">
        <f t="shared" si="10"/>
        <v>6800</v>
      </c>
      <c r="F71" s="12"/>
      <c r="G71" s="12"/>
      <c r="H71" s="12"/>
      <c r="I71" s="12">
        <f t="shared" si="11"/>
        <v>6800</v>
      </c>
    </row>
    <row r="72" spans="1:9" s="9" customFormat="1">
      <c r="A72" s="10" t="s">
        <v>3726</v>
      </c>
      <c r="B72" s="11" t="s">
        <v>3727</v>
      </c>
      <c r="C72" s="12"/>
      <c r="D72" s="12"/>
      <c r="E72" s="12"/>
      <c r="F72" s="12"/>
      <c r="G72" s="12"/>
      <c r="H72" s="12"/>
      <c r="I72" s="12"/>
    </row>
    <row r="73" spans="1:9" s="9" customFormat="1">
      <c r="A73" s="10" t="s">
        <v>4908</v>
      </c>
      <c r="B73" s="11" t="s">
        <v>4909</v>
      </c>
      <c r="C73" s="12">
        <v>6944</v>
      </c>
      <c r="D73" s="12"/>
      <c r="E73" s="12">
        <f t="shared" si="10"/>
        <v>6944</v>
      </c>
      <c r="F73" s="12"/>
      <c r="G73" s="12"/>
      <c r="H73" s="12"/>
      <c r="I73" s="12">
        <f t="shared" si="11"/>
        <v>6944</v>
      </c>
    </row>
    <row r="74" spans="1:9" s="9" customFormat="1">
      <c r="A74" s="10" t="s">
        <v>4914</v>
      </c>
      <c r="B74" s="11" t="s">
        <v>4913</v>
      </c>
      <c r="C74" s="12"/>
      <c r="D74" s="12"/>
      <c r="E74" s="12"/>
      <c r="F74" s="12"/>
      <c r="G74" s="12"/>
      <c r="H74" s="12"/>
      <c r="I74" s="12"/>
    </row>
    <row r="75" spans="1:9" s="9" customFormat="1">
      <c r="A75" s="10" t="s">
        <v>5095</v>
      </c>
      <c r="B75" s="11" t="s">
        <v>5096</v>
      </c>
      <c r="C75" s="12">
        <v>2184442</v>
      </c>
      <c r="D75" s="12"/>
      <c r="E75" s="12">
        <f t="shared" si="10"/>
        <v>2184442</v>
      </c>
      <c r="F75" s="12"/>
      <c r="G75" s="12"/>
      <c r="H75" s="12"/>
      <c r="I75" s="12">
        <f t="shared" si="11"/>
        <v>2184442</v>
      </c>
    </row>
    <row r="76" spans="1:9" s="9" customFormat="1">
      <c r="A76" s="10" t="s">
        <v>8055</v>
      </c>
      <c r="B76" s="11" t="s">
        <v>8056</v>
      </c>
      <c r="C76" s="12">
        <v>864000</v>
      </c>
      <c r="D76" s="12"/>
      <c r="E76" s="12">
        <f t="shared" si="10"/>
        <v>864000</v>
      </c>
      <c r="F76" s="12"/>
      <c r="G76" s="12"/>
      <c r="H76" s="12"/>
      <c r="I76" s="12">
        <f t="shared" si="11"/>
        <v>864000</v>
      </c>
    </row>
    <row r="77" spans="1:9" s="9" customFormat="1">
      <c r="A77" s="10" t="s">
        <v>8520</v>
      </c>
      <c r="B77" s="11" t="s">
        <v>8521</v>
      </c>
      <c r="C77" s="12">
        <v>11000</v>
      </c>
      <c r="D77" s="12"/>
      <c r="E77" s="12">
        <f t="shared" si="10"/>
        <v>11000</v>
      </c>
      <c r="F77" s="12"/>
      <c r="G77" s="12"/>
      <c r="H77" s="12"/>
      <c r="I77" s="12">
        <f t="shared" si="11"/>
        <v>11000</v>
      </c>
    </row>
    <row r="78" spans="1:9" s="9" customFormat="1">
      <c r="A78" s="10" t="s">
        <v>8618</v>
      </c>
      <c r="B78" s="11" t="s">
        <v>8619</v>
      </c>
      <c r="C78" s="12"/>
      <c r="D78" s="12"/>
      <c r="E78" s="12"/>
      <c r="F78" s="12"/>
      <c r="G78" s="12"/>
      <c r="H78" s="12"/>
      <c r="I78" s="12"/>
    </row>
    <row r="79" spans="1:9" s="9" customFormat="1">
      <c r="A79" s="10" t="s">
        <v>9239</v>
      </c>
      <c r="B79" s="11" t="s">
        <v>9240</v>
      </c>
      <c r="C79" s="12"/>
      <c r="D79" s="12"/>
      <c r="E79" s="12"/>
      <c r="F79" s="12"/>
      <c r="G79" s="12"/>
      <c r="H79" s="12"/>
      <c r="I79" s="12"/>
    </row>
    <row r="80" spans="1:9" s="9" customFormat="1">
      <c r="A80" s="16" t="s">
        <v>10306</v>
      </c>
      <c r="B80" s="17" t="s">
        <v>10307</v>
      </c>
      <c r="C80" s="18"/>
      <c r="D80" s="18"/>
      <c r="E80" s="18"/>
      <c r="F80" s="18"/>
      <c r="G80" s="18"/>
      <c r="H80" s="18"/>
      <c r="I80" s="18"/>
    </row>
    <row r="81" spans="1:9" s="9" customFormat="1">
      <c r="A81" s="15" t="s">
        <v>12249</v>
      </c>
      <c r="B81" s="11"/>
      <c r="C81" s="12"/>
      <c r="D81" s="12"/>
      <c r="E81" s="12"/>
      <c r="F81" s="12"/>
      <c r="G81" s="12"/>
      <c r="H81" s="12"/>
      <c r="I81" s="12"/>
    </row>
    <row r="82" spans="1:9" s="9" customFormat="1">
      <c r="A82" s="10" t="s">
        <v>7899</v>
      </c>
      <c r="B82" s="11" t="s">
        <v>7900</v>
      </c>
      <c r="C82" s="12">
        <v>126847</v>
      </c>
      <c r="D82" s="12"/>
      <c r="E82" s="12">
        <f>+C82+D82</f>
        <v>126847</v>
      </c>
      <c r="F82" s="12"/>
      <c r="G82" s="12"/>
      <c r="H82" s="12"/>
      <c r="I82" s="12">
        <f>+E82+H82</f>
        <v>126847</v>
      </c>
    </row>
    <row r="83" spans="1:9" s="9" customFormat="1">
      <c r="A83" s="10" t="s">
        <v>10294</v>
      </c>
      <c r="B83" s="11" t="s">
        <v>10295</v>
      </c>
      <c r="C83" s="12"/>
      <c r="D83" s="12"/>
      <c r="E83" s="12"/>
      <c r="F83" s="12"/>
      <c r="G83" s="12"/>
      <c r="H83" s="12"/>
      <c r="I83" s="12"/>
    </row>
    <row r="84" spans="1:9" s="9" customFormat="1">
      <c r="A84" s="15" t="s">
        <v>12250</v>
      </c>
      <c r="B84" s="11"/>
      <c r="C84" s="12"/>
      <c r="D84" s="12"/>
      <c r="E84" s="12"/>
      <c r="F84" s="12"/>
      <c r="G84" s="12"/>
      <c r="H84" s="12"/>
      <c r="I84" s="12"/>
    </row>
    <row r="85" spans="1:9" s="9" customFormat="1">
      <c r="A85" s="10" t="s">
        <v>6685</v>
      </c>
      <c r="B85" s="11" t="s">
        <v>6686</v>
      </c>
      <c r="C85" s="12">
        <v>248000</v>
      </c>
      <c r="D85" s="12"/>
      <c r="E85" s="12">
        <f>+C85+D85</f>
        <v>248000</v>
      </c>
      <c r="F85" s="12">
        <v>5000</v>
      </c>
      <c r="G85" s="12"/>
      <c r="H85" s="12">
        <f>+SUM(F85:G85)</f>
        <v>5000</v>
      </c>
      <c r="I85" s="12">
        <f>+E85+H85</f>
        <v>253000</v>
      </c>
    </row>
    <row r="86" spans="1:9" s="9" customFormat="1" ht="12.75" customHeight="1">
      <c r="A86" s="83" t="s">
        <v>12256</v>
      </c>
      <c r="B86" s="84"/>
      <c r="C86" s="12"/>
      <c r="D86" s="12"/>
      <c r="E86" s="12"/>
      <c r="F86" s="12"/>
      <c r="G86" s="12"/>
      <c r="H86" s="12"/>
      <c r="I86" s="12"/>
    </row>
    <row r="87" spans="1:9" s="9" customFormat="1">
      <c r="A87" s="10" t="s">
        <v>833</v>
      </c>
      <c r="B87" s="11" t="s">
        <v>834</v>
      </c>
      <c r="C87" s="12"/>
      <c r="D87" s="12"/>
      <c r="E87" s="12"/>
      <c r="F87" s="12"/>
      <c r="G87" s="12"/>
      <c r="H87" s="12"/>
      <c r="I87" s="12"/>
    </row>
    <row r="88" spans="1:9" s="9" customFormat="1">
      <c r="A88" s="10" t="s">
        <v>12004</v>
      </c>
      <c r="B88" s="11" t="s">
        <v>12005</v>
      </c>
      <c r="C88" s="12"/>
      <c r="D88" s="12"/>
      <c r="E88" s="12">
        <v>14196064</v>
      </c>
      <c r="F88" s="12"/>
      <c r="G88" s="13"/>
      <c r="H88" s="12"/>
      <c r="I88" s="14">
        <f>(E88+H88)</f>
        <v>14196064</v>
      </c>
    </row>
    <row r="89" spans="1:9" s="9" customFormat="1">
      <c r="A89" s="10" t="s">
        <v>7443</v>
      </c>
      <c r="B89" s="11" t="s">
        <v>7444</v>
      </c>
      <c r="C89" s="12">
        <v>1592088</v>
      </c>
      <c r="D89" s="12"/>
      <c r="E89" s="12">
        <f>+C89+D89</f>
        <v>1592088</v>
      </c>
      <c r="F89" s="12"/>
      <c r="G89" s="12"/>
      <c r="H89" s="12"/>
      <c r="I89" s="12">
        <f>+E89+H89</f>
        <v>1592088</v>
      </c>
    </row>
    <row r="90" spans="1:9" s="9" customFormat="1" ht="12.75" customHeight="1">
      <c r="A90" s="116" t="s">
        <v>12253</v>
      </c>
      <c r="B90" s="117"/>
      <c r="C90" s="44">
        <f>SUM(C7:C89)</f>
        <v>53784280</v>
      </c>
      <c r="D90" s="44">
        <f t="shared" ref="D90:I90" si="12">SUM(D7:D89)</f>
        <v>379662</v>
      </c>
      <c r="E90" s="44">
        <f t="shared" si="12"/>
        <v>74226868</v>
      </c>
      <c r="F90" s="44">
        <f t="shared" si="12"/>
        <v>7574641</v>
      </c>
      <c r="G90" s="44"/>
      <c r="H90" s="44">
        <f t="shared" si="12"/>
        <v>9757479</v>
      </c>
      <c r="I90" s="44">
        <f t="shared" si="12"/>
        <v>83984347</v>
      </c>
    </row>
    <row r="91" spans="1:9" s="9" customFormat="1">
      <c r="A91" s="31"/>
      <c r="B91" s="32"/>
      <c r="C91" s="33"/>
      <c r="D91" s="33"/>
      <c r="E91" s="33"/>
      <c r="F91" s="33"/>
      <c r="G91" s="33"/>
      <c r="H91" s="33"/>
      <c r="I91" s="34"/>
    </row>
    <row r="92" spans="1:9" s="9" customFormat="1" ht="12.75" customHeight="1">
      <c r="A92" s="103" t="s">
        <v>195</v>
      </c>
      <c r="B92" s="104"/>
      <c r="C92" s="25"/>
      <c r="D92" s="25"/>
      <c r="E92" s="25"/>
      <c r="F92" s="25"/>
      <c r="G92" s="25"/>
      <c r="H92" s="25"/>
      <c r="I92" s="26"/>
    </row>
    <row r="93" spans="1:9" s="9" customFormat="1" ht="12.75" customHeight="1">
      <c r="A93" s="105" t="s">
        <v>11888</v>
      </c>
      <c r="B93" s="105" t="s">
        <v>11889</v>
      </c>
      <c r="C93" s="107" t="s">
        <v>12241</v>
      </c>
      <c r="D93" s="108"/>
      <c r="E93" s="109"/>
      <c r="F93" s="107" t="s">
        <v>11892</v>
      </c>
      <c r="G93" s="108"/>
      <c r="H93" s="109"/>
      <c r="I93" s="110" t="s">
        <v>12244</v>
      </c>
    </row>
    <row r="94" spans="1:9" s="9" customFormat="1">
      <c r="A94" s="106"/>
      <c r="B94" s="106"/>
      <c r="C94" s="4" t="s">
        <v>12240</v>
      </c>
      <c r="D94" s="8" t="s">
        <v>12242</v>
      </c>
      <c r="E94" s="8" t="s">
        <v>12243</v>
      </c>
      <c r="F94" s="8" t="s">
        <v>12245</v>
      </c>
      <c r="G94" s="8" t="s">
        <v>12246</v>
      </c>
      <c r="H94" s="5" t="s">
        <v>12243</v>
      </c>
      <c r="I94" s="111"/>
    </row>
    <row r="95" spans="1:9" s="9" customFormat="1" ht="12.75" customHeight="1">
      <c r="A95" s="89" t="s">
        <v>12248</v>
      </c>
      <c r="B95" s="90"/>
      <c r="C95" s="12"/>
      <c r="D95" s="12"/>
      <c r="E95" s="12"/>
      <c r="F95" s="12"/>
      <c r="G95" s="12"/>
      <c r="H95" s="12"/>
      <c r="I95" s="12"/>
    </row>
    <row r="96" spans="1:9" s="9" customFormat="1">
      <c r="A96" s="10" t="s">
        <v>328</v>
      </c>
      <c r="B96" s="11" t="s">
        <v>329</v>
      </c>
      <c r="C96" s="12">
        <v>529589</v>
      </c>
      <c r="D96" s="12"/>
      <c r="E96" s="12">
        <f t="shared" ref="E96:E115" si="13">+C96+D96</f>
        <v>529589</v>
      </c>
      <c r="F96" s="12"/>
      <c r="G96" s="12"/>
      <c r="H96" s="12"/>
      <c r="I96" s="12">
        <f t="shared" ref="I96:I115" si="14">+E96+H96</f>
        <v>529589</v>
      </c>
    </row>
    <row r="97" spans="1:9" s="9" customFormat="1">
      <c r="A97" s="10" t="s">
        <v>658</v>
      </c>
      <c r="B97" s="11" t="s">
        <v>659</v>
      </c>
      <c r="C97" s="12">
        <v>73149</v>
      </c>
      <c r="D97" s="12"/>
      <c r="E97" s="12">
        <f t="shared" si="13"/>
        <v>73149</v>
      </c>
      <c r="F97" s="12"/>
      <c r="G97" s="12"/>
      <c r="H97" s="12"/>
      <c r="I97" s="12">
        <f t="shared" si="14"/>
        <v>73149</v>
      </c>
    </row>
    <row r="98" spans="1:9" s="9" customFormat="1">
      <c r="A98" s="10" t="s">
        <v>731</v>
      </c>
      <c r="B98" s="11" t="s">
        <v>732</v>
      </c>
      <c r="C98" s="12">
        <v>580785</v>
      </c>
      <c r="D98" s="12"/>
      <c r="E98" s="12">
        <f t="shared" si="13"/>
        <v>580785</v>
      </c>
      <c r="F98" s="12"/>
      <c r="G98" s="12"/>
      <c r="H98" s="12"/>
      <c r="I98" s="12">
        <f t="shared" si="14"/>
        <v>580785</v>
      </c>
    </row>
    <row r="99" spans="1:9" s="9" customFormat="1">
      <c r="A99" s="10" t="s">
        <v>735</v>
      </c>
      <c r="B99" s="11" t="s">
        <v>736</v>
      </c>
      <c r="C99" s="12"/>
      <c r="D99" s="12"/>
      <c r="E99" s="12"/>
      <c r="F99" s="12"/>
      <c r="G99" s="12"/>
      <c r="H99" s="12"/>
      <c r="I99" s="12"/>
    </row>
    <row r="100" spans="1:9" s="9" customFormat="1">
      <c r="A100" s="10" t="s">
        <v>1153</v>
      </c>
      <c r="B100" s="11" t="s">
        <v>1154</v>
      </c>
      <c r="C100" s="12">
        <v>4016846</v>
      </c>
      <c r="D100" s="12"/>
      <c r="E100" s="12">
        <f t="shared" si="13"/>
        <v>4016846</v>
      </c>
      <c r="F100" s="12">
        <v>117211</v>
      </c>
      <c r="G100" s="12"/>
      <c r="H100" s="12">
        <f t="shared" ref="H100:H113" si="15">+SUM(F100:G100)</f>
        <v>117211</v>
      </c>
      <c r="I100" s="12">
        <f t="shared" si="14"/>
        <v>4134057</v>
      </c>
    </row>
    <row r="101" spans="1:9" s="9" customFormat="1">
      <c r="A101" s="10" t="s">
        <v>1197</v>
      </c>
      <c r="B101" s="11" t="s">
        <v>1198</v>
      </c>
      <c r="C101" s="12">
        <v>2650260</v>
      </c>
      <c r="D101" s="12"/>
      <c r="E101" s="12">
        <f t="shared" si="13"/>
        <v>2650260</v>
      </c>
      <c r="F101" s="12"/>
      <c r="G101" s="12"/>
      <c r="H101" s="12"/>
      <c r="I101" s="12">
        <f t="shared" si="14"/>
        <v>2650260</v>
      </c>
    </row>
    <row r="102" spans="1:9" s="9" customFormat="1">
      <c r="A102" s="10" t="s">
        <v>1255</v>
      </c>
      <c r="B102" s="11" t="s">
        <v>1256</v>
      </c>
      <c r="C102" s="12">
        <v>1520714</v>
      </c>
      <c r="D102" s="12"/>
      <c r="E102" s="12">
        <f t="shared" si="13"/>
        <v>1520714</v>
      </c>
      <c r="F102" s="12"/>
      <c r="G102" s="12"/>
      <c r="H102" s="12"/>
      <c r="I102" s="12">
        <f t="shared" si="14"/>
        <v>1520714</v>
      </c>
    </row>
    <row r="103" spans="1:9" s="9" customFormat="1" ht="15.75" customHeight="1">
      <c r="A103" s="10" t="s">
        <v>1325</v>
      </c>
      <c r="B103" s="11" t="s">
        <v>1326</v>
      </c>
      <c r="C103" s="12">
        <v>773002</v>
      </c>
      <c r="D103" s="12"/>
      <c r="E103" s="12">
        <f t="shared" si="13"/>
        <v>773002</v>
      </c>
      <c r="F103" s="12">
        <v>12540</v>
      </c>
      <c r="G103" s="12"/>
      <c r="H103" s="12">
        <f t="shared" si="15"/>
        <v>12540</v>
      </c>
      <c r="I103" s="12">
        <f t="shared" si="14"/>
        <v>785542</v>
      </c>
    </row>
    <row r="104" spans="1:9" s="9" customFormat="1">
      <c r="A104" s="10" t="s">
        <v>1331</v>
      </c>
      <c r="B104" s="11" t="s">
        <v>1332</v>
      </c>
      <c r="C104" s="12">
        <v>44247</v>
      </c>
      <c r="D104" s="12"/>
      <c r="E104" s="12">
        <f t="shared" si="13"/>
        <v>44247</v>
      </c>
      <c r="F104" s="12">
        <v>180181</v>
      </c>
      <c r="G104" s="12"/>
      <c r="H104" s="12">
        <f t="shared" si="15"/>
        <v>180181</v>
      </c>
      <c r="I104" s="12">
        <f t="shared" si="14"/>
        <v>224428</v>
      </c>
    </row>
    <row r="105" spans="1:9" s="9" customFormat="1">
      <c r="A105" s="10" t="s">
        <v>1531</v>
      </c>
      <c r="B105" s="11" t="s">
        <v>1532</v>
      </c>
      <c r="C105" s="12"/>
      <c r="D105" s="12"/>
      <c r="E105" s="12"/>
      <c r="F105" s="12"/>
      <c r="G105" s="12"/>
      <c r="H105" s="12"/>
      <c r="I105" s="12"/>
    </row>
    <row r="106" spans="1:9" s="9" customFormat="1">
      <c r="A106" s="10" t="s">
        <v>1555</v>
      </c>
      <c r="B106" s="11" t="s">
        <v>1556</v>
      </c>
      <c r="C106" s="12">
        <v>2272642</v>
      </c>
      <c r="D106" s="12"/>
      <c r="E106" s="12">
        <f t="shared" si="13"/>
        <v>2272642</v>
      </c>
      <c r="F106" s="12"/>
      <c r="G106" s="12"/>
      <c r="H106" s="12"/>
      <c r="I106" s="12">
        <f t="shared" si="14"/>
        <v>2272642</v>
      </c>
    </row>
    <row r="107" spans="1:9" s="9" customFormat="1">
      <c r="A107" s="10" t="s">
        <v>1575</v>
      </c>
      <c r="B107" s="11" t="s">
        <v>1576</v>
      </c>
      <c r="C107" s="12">
        <v>59310</v>
      </c>
      <c r="D107" s="12"/>
      <c r="E107" s="12">
        <f t="shared" si="13"/>
        <v>59310</v>
      </c>
      <c r="F107" s="12">
        <v>583883</v>
      </c>
      <c r="G107" s="12"/>
      <c r="H107" s="12">
        <f t="shared" si="15"/>
        <v>583883</v>
      </c>
      <c r="I107" s="12">
        <f t="shared" si="14"/>
        <v>643193</v>
      </c>
    </row>
    <row r="108" spans="1:9" s="9" customFormat="1">
      <c r="A108" s="10" t="s">
        <v>1625</v>
      </c>
      <c r="B108" s="11" t="s">
        <v>1626</v>
      </c>
      <c r="C108" s="12">
        <v>596547</v>
      </c>
      <c r="D108" s="12"/>
      <c r="E108" s="12">
        <f t="shared" si="13"/>
        <v>596547</v>
      </c>
      <c r="F108" s="12">
        <v>12820614</v>
      </c>
      <c r="G108" s="12"/>
      <c r="H108" s="12">
        <f t="shared" si="15"/>
        <v>12820614</v>
      </c>
      <c r="I108" s="12">
        <f t="shared" si="14"/>
        <v>13417161</v>
      </c>
    </row>
    <row r="109" spans="1:9" s="9" customFormat="1">
      <c r="A109" s="10" t="s">
        <v>1843</v>
      </c>
      <c r="B109" s="11" t="s">
        <v>1844</v>
      </c>
      <c r="C109" s="12">
        <v>2284927</v>
      </c>
      <c r="D109" s="12">
        <v>10853</v>
      </c>
      <c r="E109" s="12">
        <f t="shared" si="13"/>
        <v>2295780</v>
      </c>
      <c r="F109" s="12">
        <v>7895</v>
      </c>
      <c r="G109" s="12"/>
      <c r="H109" s="12">
        <f t="shared" si="15"/>
        <v>7895</v>
      </c>
      <c r="I109" s="12">
        <f t="shared" si="14"/>
        <v>2303675</v>
      </c>
    </row>
    <row r="110" spans="1:9" s="9" customFormat="1">
      <c r="A110" s="10" t="s">
        <v>2015</v>
      </c>
      <c r="B110" s="11" t="s">
        <v>2016</v>
      </c>
      <c r="C110" s="12">
        <v>19729</v>
      </c>
      <c r="D110" s="12"/>
      <c r="E110" s="12">
        <f t="shared" si="13"/>
        <v>19729</v>
      </c>
      <c r="F110" s="12"/>
      <c r="G110" s="12"/>
      <c r="H110" s="12"/>
      <c r="I110" s="12">
        <f t="shared" si="14"/>
        <v>19729</v>
      </c>
    </row>
    <row r="111" spans="1:9" s="9" customFormat="1">
      <c r="A111" s="10" t="s">
        <v>2071</v>
      </c>
      <c r="B111" s="11" t="s">
        <v>2072</v>
      </c>
      <c r="C111" s="12">
        <v>1313572</v>
      </c>
      <c r="D111" s="12"/>
      <c r="E111" s="12">
        <f t="shared" si="13"/>
        <v>1313572</v>
      </c>
      <c r="F111" s="12">
        <v>227103</v>
      </c>
      <c r="G111" s="12"/>
      <c r="H111" s="12">
        <f t="shared" si="15"/>
        <v>227103</v>
      </c>
      <c r="I111" s="12">
        <f t="shared" si="14"/>
        <v>1540675</v>
      </c>
    </row>
    <row r="112" spans="1:9" s="9" customFormat="1">
      <c r="A112" s="10" t="s">
        <v>2137</v>
      </c>
      <c r="B112" s="11" t="s">
        <v>2138</v>
      </c>
      <c r="C112" s="12"/>
      <c r="D112" s="12"/>
      <c r="E112" s="12"/>
      <c r="F112" s="12"/>
      <c r="G112" s="12"/>
      <c r="H112" s="12"/>
      <c r="I112" s="12"/>
    </row>
    <row r="113" spans="1:9" s="9" customFormat="1">
      <c r="A113" s="10" t="s">
        <v>2261</v>
      </c>
      <c r="B113" s="11" t="s">
        <v>2262</v>
      </c>
      <c r="C113" s="12">
        <v>406900</v>
      </c>
      <c r="D113" s="12"/>
      <c r="E113" s="12">
        <f t="shared" si="13"/>
        <v>406900</v>
      </c>
      <c r="F113" s="12">
        <v>5076</v>
      </c>
      <c r="G113" s="12"/>
      <c r="H113" s="12">
        <f t="shared" si="15"/>
        <v>5076</v>
      </c>
      <c r="I113" s="12">
        <f t="shared" si="14"/>
        <v>411976</v>
      </c>
    </row>
    <row r="114" spans="1:9" s="9" customFormat="1">
      <c r="A114" s="10" t="s">
        <v>2337</v>
      </c>
      <c r="B114" s="11" t="s">
        <v>2338</v>
      </c>
      <c r="C114" s="12">
        <v>374500</v>
      </c>
      <c r="D114" s="12">
        <v>50476</v>
      </c>
      <c r="E114" s="12">
        <f t="shared" si="13"/>
        <v>424976</v>
      </c>
      <c r="F114" s="12"/>
      <c r="G114" s="12"/>
      <c r="H114" s="12"/>
      <c r="I114" s="12">
        <f t="shared" si="14"/>
        <v>424976</v>
      </c>
    </row>
    <row r="115" spans="1:9" s="9" customFormat="1">
      <c r="A115" s="10" t="s">
        <v>2565</v>
      </c>
      <c r="B115" s="11" t="s">
        <v>2566</v>
      </c>
      <c r="C115" s="12">
        <v>80000</v>
      </c>
      <c r="D115" s="12"/>
      <c r="E115" s="12">
        <f t="shared" si="13"/>
        <v>80000</v>
      </c>
      <c r="F115" s="12"/>
      <c r="G115" s="12"/>
      <c r="H115" s="12"/>
      <c r="I115" s="12">
        <f t="shared" si="14"/>
        <v>80000</v>
      </c>
    </row>
    <row r="116" spans="1:9" s="9" customFormat="1">
      <c r="A116" s="10" t="s">
        <v>11977</v>
      </c>
      <c r="B116" s="11" t="s">
        <v>11978</v>
      </c>
      <c r="C116" s="12"/>
      <c r="D116" s="12"/>
      <c r="E116" s="12">
        <v>692186</v>
      </c>
      <c r="F116" s="12"/>
      <c r="G116" s="13"/>
      <c r="H116" s="12">
        <v>10436</v>
      </c>
      <c r="I116" s="14">
        <f>(E116+H116)</f>
        <v>702622</v>
      </c>
    </row>
    <row r="117" spans="1:9" s="9" customFormat="1">
      <c r="A117" s="10" t="s">
        <v>2719</v>
      </c>
      <c r="B117" s="11" t="s">
        <v>2720</v>
      </c>
      <c r="C117" s="12">
        <v>1448244</v>
      </c>
      <c r="D117" s="12"/>
      <c r="E117" s="12">
        <f t="shared" ref="E117:E159" si="16">+C117+D117</f>
        <v>1448244</v>
      </c>
      <c r="F117" s="12">
        <v>30020</v>
      </c>
      <c r="G117" s="12"/>
      <c r="H117" s="12">
        <f t="shared" ref="H117:H159" si="17">+SUM(F117:G117)</f>
        <v>30020</v>
      </c>
      <c r="I117" s="12">
        <f t="shared" ref="I117:I148" si="18">+E117+H117</f>
        <v>1478264</v>
      </c>
    </row>
    <row r="118" spans="1:9" s="9" customFormat="1">
      <c r="A118" s="10" t="s">
        <v>2849</v>
      </c>
      <c r="B118" s="11" t="s">
        <v>2850</v>
      </c>
      <c r="C118" s="12">
        <v>1438076</v>
      </c>
      <c r="D118" s="12"/>
      <c r="E118" s="12">
        <f t="shared" si="16"/>
        <v>1438076</v>
      </c>
      <c r="F118" s="12">
        <v>127063</v>
      </c>
      <c r="G118" s="12"/>
      <c r="H118" s="12">
        <f t="shared" si="17"/>
        <v>127063</v>
      </c>
      <c r="I118" s="12">
        <f t="shared" si="18"/>
        <v>1565139</v>
      </c>
    </row>
    <row r="119" spans="1:9" s="9" customFormat="1">
      <c r="A119" s="10" t="s">
        <v>4362</v>
      </c>
      <c r="B119" s="11" t="s">
        <v>4363</v>
      </c>
      <c r="C119" s="12">
        <v>549403</v>
      </c>
      <c r="D119" s="12"/>
      <c r="E119" s="12">
        <f t="shared" si="16"/>
        <v>549403</v>
      </c>
      <c r="F119" s="12">
        <v>35682</v>
      </c>
      <c r="G119" s="12"/>
      <c r="H119" s="12">
        <f t="shared" si="17"/>
        <v>35682</v>
      </c>
      <c r="I119" s="12">
        <f t="shared" si="18"/>
        <v>585085</v>
      </c>
    </row>
    <row r="120" spans="1:9" s="9" customFormat="1">
      <c r="A120" s="10" t="s">
        <v>4374</v>
      </c>
      <c r="B120" s="11" t="s">
        <v>4375</v>
      </c>
      <c r="C120" s="12">
        <v>1889245</v>
      </c>
      <c r="D120" s="12"/>
      <c r="E120" s="12">
        <f t="shared" si="16"/>
        <v>1889245</v>
      </c>
      <c r="F120" s="12"/>
      <c r="G120" s="12"/>
      <c r="H120" s="12"/>
      <c r="I120" s="12">
        <f t="shared" si="18"/>
        <v>1889245</v>
      </c>
    </row>
    <row r="121" spans="1:9" s="9" customFormat="1">
      <c r="A121" s="10" t="s">
        <v>4382</v>
      </c>
      <c r="B121" s="11" t="s">
        <v>4383</v>
      </c>
      <c r="C121" s="12">
        <v>626769</v>
      </c>
      <c r="D121" s="12"/>
      <c r="E121" s="12">
        <f t="shared" si="16"/>
        <v>626769</v>
      </c>
      <c r="F121" s="12">
        <v>15027</v>
      </c>
      <c r="G121" s="12"/>
      <c r="H121" s="12">
        <f t="shared" si="17"/>
        <v>15027</v>
      </c>
      <c r="I121" s="12">
        <f t="shared" si="18"/>
        <v>641796</v>
      </c>
    </row>
    <row r="122" spans="1:9" s="9" customFormat="1">
      <c r="A122" s="10" t="s">
        <v>4484</v>
      </c>
      <c r="B122" s="11" t="s">
        <v>4485</v>
      </c>
      <c r="C122" s="12">
        <v>450344</v>
      </c>
      <c r="D122" s="12"/>
      <c r="E122" s="12">
        <f t="shared" si="16"/>
        <v>450344</v>
      </c>
      <c r="F122" s="12">
        <v>10000</v>
      </c>
      <c r="G122" s="12"/>
      <c r="H122" s="12">
        <f t="shared" si="17"/>
        <v>10000</v>
      </c>
      <c r="I122" s="12">
        <f t="shared" si="18"/>
        <v>460344</v>
      </c>
    </row>
    <row r="123" spans="1:9" s="9" customFormat="1">
      <c r="A123" s="10" t="s">
        <v>4524</v>
      </c>
      <c r="B123" s="11" t="s">
        <v>4525</v>
      </c>
      <c r="C123" s="12">
        <v>2117614</v>
      </c>
      <c r="D123" s="12">
        <v>201690</v>
      </c>
      <c r="E123" s="12">
        <f t="shared" si="16"/>
        <v>2319304</v>
      </c>
      <c r="F123" s="12"/>
      <c r="G123" s="12"/>
      <c r="H123" s="12"/>
      <c r="I123" s="12">
        <f t="shared" si="18"/>
        <v>2319304</v>
      </c>
    </row>
    <row r="124" spans="1:9" s="9" customFormat="1">
      <c r="A124" s="10" t="s">
        <v>4530</v>
      </c>
      <c r="B124" s="11" t="s">
        <v>4531</v>
      </c>
      <c r="C124" s="12"/>
      <c r="D124" s="12">
        <v>390000</v>
      </c>
      <c r="E124" s="12">
        <f t="shared" si="16"/>
        <v>390000</v>
      </c>
      <c r="F124" s="12"/>
      <c r="G124" s="12"/>
      <c r="H124" s="12"/>
      <c r="I124" s="12">
        <f t="shared" si="18"/>
        <v>390000</v>
      </c>
    </row>
    <row r="125" spans="1:9" s="9" customFormat="1">
      <c r="A125" s="10" t="s">
        <v>4584</v>
      </c>
      <c r="B125" s="11" t="s">
        <v>4585</v>
      </c>
      <c r="C125" s="12"/>
      <c r="D125" s="12">
        <v>1155695</v>
      </c>
      <c r="E125" s="12">
        <f t="shared" si="16"/>
        <v>1155695</v>
      </c>
      <c r="F125" s="12"/>
      <c r="G125" s="12"/>
      <c r="H125" s="12"/>
      <c r="I125" s="12">
        <f t="shared" si="18"/>
        <v>1155695</v>
      </c>
    </row>
    <row r="126" spans="1:9" s="9" customFormat="1">
      <c r="A126" s="10" t="s">
        <v>4588</v>
      </c>
      <c r="B126" s="11" t="s">
        <v>4589</v>
      </c>
      <c r="C126" s="12">
        <v>200104</v>
      </c>
      <c r="D126" s="12"/>
      <c r="E126" s="12">
        <f t="shared" si="16"/>
        <v>200104</v>
      </c>
      <c r="F126" s="12">
        <v>33391</v>
      </c>
      <c r="G126" s="12"/>
      <c r="H126" s="12">
        <f t="shared" si="17"/>
        <v>33391</v>
      </c>
      <c r="I126" s="12">
        <f t="shared" si="18"/>
        <v>233495</v>
      </c>
    </row>
    <row r="127" spans="1:9" s="9" customFormat="1">
      <c r="A127" s="10" t="s">
        <v>4612</v>
      </c>
      <c r="B127" s="11" t="s">
        <v>4613</v>
      </c>
      <c r="C127" s="12">
        <v>1313065</v>
      </c>
      <c r="D127" s="12"/>
      <c r="E127" s="12">
        <f t="shared" si="16"/>
        <v>1313065</v>
      </c>
      <c r="F127" s="12">
        <v>108378</v>
      </c>
      <c r="G127" s="12"/>
      <c r="H127" s="12">
        <f t="shared" si="17"/>
        <v>108378</v>
      </c>
      <c r="I127" s="12">
        <f t="shared" si="18"/>
        <v>1421443</v>
      </c>
    </row>
    <row r="128" spans="1:9" s="9" customFormat="1" ht="24">
      <c r="A128" s="10" t="s">
        <v>3113</v>
      </c>
      <c r="B128" s="11" t="s">
        <v>3114</v>
      </c>
      <c r="C128" s="12">
        <v>3887533</v>
      </c>
      <c r="D128" s="12"/>
      <c r="E128" s="12">
        <f t="shared" si="16"/>
        <v>3887533</v>
      </c>
      <c r="F128" s="12">
        <v>48096</v>
      </c>
      <c r="G128" s="12"/>
      <c r="H128" s="12">
        <f t="shared" si="17"/>
        <v>48096</v>
      </c>
      <c r="I128" s="12">
        <f t="shared" si="18"/>
        <v>3935629</v>
      </c>
    </row>
    <row r="129" spans="1:9" s="9" customFormat="1">
      <c r="A129" s="10" t="s">
        <v>3149</v>
      </c>
      <c r="B129" s="11" t="s">
        <v>3150</v>
      </c>
      <c r="C129" s="12">
        <v>941485</v>
      </c>
      <c r="D129" s="12"/>
      <c r="E129" s="12">
        <f t="shared" si="16"/>
        <v>941485</v>
      </c>
      <c r="F129" s="12">
        <v>2500</v>
      </c>
      <c r="G129" s="12"/>
      <c r="H129" s="12">
        <f t="shared" si="17"/>
        <v>2500</v>
      </c>
      <c r="I129" s="12">
        <f t="shared" si="18"/>
        <v>943985</v>
      </c>
    </row>
    <row r="130" spans="1:9" s="9" customFormat="1">
      <c r="A130" s="10" t="s">
        <v>3151</v>
      </c>
      <c r="B130" s="11" t="s">
        <v>3152</v>
      </c>
      <c r="C130" s="12">
        <v>706448</v>
      </c>
      <c r="D130" s="12"/>
      <c r="E130" s="12">
        <f t="shared" si="16"/>
        <v>706448</v>
      </c>
      <c r="F130" s="12">
        <v>10000</v>
      </c>
      <c r="G130" s="12"/>
      <c r="H130" s="12">
        <f t="shared" si="17"/>
        <v>10000</v>
      </c>
      <c r="I130" s="12">
        <f t="shared" si="18"/>
        <v>716448</v>
      </c>
    </row>
    <row r="131" spans="1:9" s="9" customFormat="1">
      <c r="A131" s="10" t="s">
        <v>3261</v>
      </c>
      <c r="B131" s="11" t="s">
        <v>3262</v>
      </c>
      <c r="C131" s="12">
        <v>10000</v>
      </c>
      <c r="D131" s="12"/>
      <c r="E131" s="12">
        <f t="shared" si="16"/>
        <v>10000</v>
      </c>
      <c r="F131" s="12">
        <v>48880</v>
      </c>
      <c r="G131" s="12"/>
      <c r="H131" s="12">
        <f t="shared" si="17"/>
        <v>48880</v>
      </c>
      <c r="I131" s="12">
        <f t="shared" si="18"/>
        <v>58880</v>
      </c>
    </row>
    <row r="132" spans="1:9" s="9" customFormat="1">
      <c r="A132" s="10" t="s">
        <v>3451</v>
      </c>
      <c r="B132" s="11" t="s">
        <v>3452</v>
      </c>
      <c r="C132" s="12">
        <v>151000</v>
      </c>
      <c r="D132" s="12"/>
      <c r="E132" s="12">
        <f t="shared" si="16"/>
        <v>151000</v>
      </c>
      <c r="F132" s="12"/>
      <c r="G132" s="12"/>
      <c r="H132" s="12"/>
      <c r="I132" s="12">
        <f t="shared" si="18"/>
        <v>151000</v>
      </c>
    </row>
    <row r="133" spans="1:9" s="9" customFormat="1">
      <c r="A133" s="10" t="s">
        <v>3513</v>
      </c>
      <c r="B133" s="11" t="s">
        <v>3514</v>
      </c>
      <c r="C133" s="12">
        <v>2152806</v>
      </c>
      <c r="D133" s="12"/>
      <c r="E133" s="12">
        <f t="shared" si="16"/>
        <v>2152806</v>
      </c>
      <c r="F133" s="12">
        <v>123594</v>
      </c>
      <c r="G133" s="12"/>
      <c r="H133" s="12">
        <f t="shared" si="17"/>
        <v>123594</v>
      </c>
      <c r="I133" s="12">
        <f t="shared" si="18"/>
        <v>2276400</v>
      </c>
    </row>
    <row r="134" spans="1:9" s="9" customFormat="1">
      <c r="A134" s="10" t="s">
        <v>3568</v>
      </c>
      <c r="B134" s="11" t="s">
        <v>3569</v>
      </c>
      <c r="C134" s="12">
        <v>3461317</v>
      </c>
      <c r="D134" s="12">
        <v>1054724</v>
      </c>
      <c r="E134" s="12">
        <f t="shared" si="16"/>
        <v>4516041</v>
      </c>
      <c r="F134" s="12">
        <v>187305</v>
      </c>
      <c r="G134" s="12"/>
      <c r="H134" s="12">
        <f t="shared" si="17"/>
        <v>187305</v>
      </c>
      <c r="I134" s="12">
        <f t="shared" si="18"/>
        <v>4703346</v>
      </c>
    </row>
    <row r="135" spans="1:9" s="9" customFormat="1">
      <c r="A135" s="10" t="s">
        <v>3578</v>
      </c>
      <c r="B135" s="11" t="s">
        <v>3579</v>
      </c>
      <c r="C135" s="12"/>
      <c r="D135" s="12"/>
      <c r="E135" s="12"/>
      <c r="F135" s="12"/>
      <c r="G135" s="12"/>
      <c r="H135" s="12"/>
      <c r="I135" s="12"/>
    </row>
    <row r="136" spans="1:9" s="9" customFormat="1">
      <c r="A136" s="10" t="s">
        <v>3626</v>
      </c>
      <c r="B136" s="11" t="s">
        <v>3627</v>
      </c>
      <c r="C136" s="12">
        <v>1281631</v>
      </c>
      <c r="D136" s="12"/>
      <c r="E136" s="12">
        <f t="shared" si="16"/>
        <v>1281631</v>
      </c>
      <c r="F136" s="12"/>
      <c r="G136" s="12"/>
      <c r="H136" s="12"/>
      <c r="I136" s="12">
        <f t="shared" si="18"/>
        <v>1281631</v>
      </c>
    </row>
    <row r="137" spans="1:9" s="9" customFormat="1">
      <c r="A137" s="10" t="s">
        <v>3656</v>
      </c>
      <c r="B137" s="11" t="s">
        <v>3657</v>
      </c>
      <c r="C137" s="12">
        <v>797621</v>
      </c>
      <c r="D137" s="12"/>
      <c r="E137" s="12">
        <f t="shared" si="16"/>
        <v>797621</v>
      </c>
      <c r="F137" s="12"/>
      <c r="G137" s="12"/>
      <c r="H137" s="12"/>
      <c r="I137" s="12">
        <f t="shared" si="18"/>
        <v>797621</v>
      </c>
    </row>
    <row r="138" spans="1:9" s="9" customFormat="1">
      <c r="A138" s="10" t="s">
        <v>3678</v>
      </c>
      <c r="B138" s="11" t="s">
        <v>3679</v>
      </c>
      <c r="C138" s="12">
        <v>200000</v>
      </c>
      <c r="D138" s="12"/>
      <c r="E138" s="12">
        <f t="shared" si="16"/>
        <v>200000</v>
      </c>
      <c r="F138" s="12">
        <v>335000</v>
      </c>
      <c r="G138" s="12"/>
      <c r="H138" s="12">
        <f t="shared" si="17"/>
        <v>335000</v>
      </c>
      <c r="I138" s="12">
        <f t="shared" si="18"/>
        <v>535000</v>
      </c>
    </row>
    <row r="139" spans="1:9" s="9" customFormat="1">
      <c r="A139" s="10" t="s">
        <v>3750</v>
      </c>
      <c r="B139" s="11" t="s">
        <v>3751</v>
      </c>
      <c r="C139" s="12">
        <v>447878</v>
      </c>
      <c r="D139" s="12"/>
      <c r="E139" s="12">
        <f t="shared" si="16"/>
        <v>447878</v>
      </c>
      <c r="F139" s="12"/>
      <c r="G139" s="12"/>
      <c r="H139" s="12"/>
      <c r="I139" s="12">
        <f t="shared" si="18"/>
        <v>447878</v>
      </c>
    </row>
    <row r="140" spans="1:9" s="9" customFormat="1">
      <c r="A140" s="10" t="s">
        <v>3756</v>
      </c>
      <c r="B140" s="11" t="s">
        <v>3757</v>
      </c>
      <c r="C140" s="12">
        <v>153450</v>
      </c>
      <c r="D140" s="12"/>
      <c r="E140" s="12">
        <f t="shared" si="16"/>
        <v>153450</v>
      </c>
      <c r="F140" s="12"/>
      <c r="G140" s="12"/>
      <c r="H140" s="12"/>
      <c r="I140" s="12">
        <f t="shared" si="18"/>
        <v>153450</v>
      </c>
    </row>
    <row r="141" spans="1:9" s="9" customFormat="1">
      <c r="A141" s="10" t="s">
        <v>3764</v>
      </c>
      <c r="B141" s="11" t="s">
        <v>3765</v>
      </c>
      <c r="C141" s="12">
        <v>807950</v>
      </c>
      <c r="D141" s="12"/>
      <c r="E141" s="12">
        <f t="shared" si="16"/>
        <v>807950</v>
      </c>
      <c r="F141" s="12">
        <v>89872</v>
      </c>
      <c r="G141" s="12"/>
      <c r="H141" s="12">
        <f t="shared" si="17"/>
        <v>89872</v>
      </c>
      <c r="I141" s="12">
        <f t="shared" si="18"/>
        <v>897822</v>
      </c>
    </row>
    <row r="142" spans="1:9" s="9" customFormat="1">
      <c r="A142" s="10" t="s">
        <v>3790</v>
      </c>
      <c r="B142" s="11" t="s">
        <v>3791</v>
      </c>
      <c r="C142" s="12">
        <v>955655</v>
      </c>
      <c r="D142" s="12"/>
      <c r="E142" s="12">
        <f t="shared" si="16"/>
        <v>955655</v>
      </c>
      <c r="F142" s="12">
        <v>766870</v>
      </c>
      <c r="G142" s="12"/>
      <c r="H142" s="12">
        <f t="shared" si="17"/>
        <v>766870</v>
      </c>
      <c r="I142" s="12">
        <f t="shared" si="18"/>
        <v>1722525</v>
      </c>
    </row>
    <row r="143" spans="1:9" s="9" customFormat="1">
      <c r="A143" s="10" t="s">
        <v>3878</v>
      </c>
      <c r="B143" s="11" t="s">
        <v>3879</v>
      </c>
      <c r="C143" s="12">
        <v>151200</v>
      </c>
      <c r="D143" s="12"/>
      <c r="E143" s="12">
        <f t="shared" si="16"/>
        <v>151200</v>
      </c>
      <c r="F143" s="12"/>
      <c r="G143" s="12"/>
      <c r="H143" s="12"/>
      <c r="I143" s="12">
        <f t="shared" si="18"/>
        <v>151200</v>
      </c>
    </row>
    <row r="144" spans="1:9" s="9" customFormat="1">
      <c r="A144" s="10" t="s">
        <v>3904</v>
      </c>
      <c r="B144" s="11" t="s">
        <v>3905</v>
      </c>
      <c r="C144" s="12">
        <v>210245</v>
      </c>
      <c r="D144" s="12"/>
      <c r="E144" s="12">
        <f t="shared" si="16"/>
        <v>210245</v>
      </c>
      <c r="F144" s="12">
        <v>121981</v>
      </c>
      <c r="G144" s="12"/>
      <c r="H144" s="12">
        <f t="shared" si="17"/>
        <v>121981</v>
      </c>
      <c r="I144" s="12">
        <f t="shared" si="18"/>
        <v>332226</v>
      </c>
    </row>
    <row r="145" spans="1:9" s="9" customFormat="1">
      <c r="A145" s="10" t="s">
        <v>3912</v>
      </c>
      <c r="B145" s="11" t="s">
        <v>3913</v>
      </c>
      <c r="C145" s="12">
        <v>2504593</v>
      </c>
      <c r="D145" s="12"/>
      <c r="E145" s="12">
        <f t="shared" si="16"/>
        <v>2504593</v>
      </c>
      <c r="F145" s="12"/>
      <c r="G145" s="12"/>
      <c r="H145" s="12"/>
      <c r="I145" s="12">
        <f t="shared" si="18"/>
        <v>2504593</v>
      </c>
    </row>
    <row r="146" spans="1:9" s="9" customFormat="1" ht="24">
      <c r="A146" s="10" t="s">
        <v>3986</v>
      </c>
      <c r="B146" s="11" t="s">
        <v>3987</v>
      </c>
      <c r="C146" s="12">
        <v>170583</v>
      </c>
      <c r="D146" s="12"/>
      <c r="E146" s="12">
        <f t="shared" si="16"/>
        <v>170583</v>
      </c>
      <c r="F146" s="12"/>
      <c r="G146" s="12"/>
      <c r="H146" s="12"/>
      <c r="I146" s="12">
        <f t="shared" si="18"/>
        <v>170583</v>
      </c>
    </row>
    <row r="147" spans="1:9" s="9" customFormat="1">
      <c r="A147" s="10" t="s">
        <v>3990</v>
      </c>
      <c r="B147" s="11" t="s">
        <v>3991</v>
      </c>
      <c r="C147" s="12">
        <v>2864602</v>
      </c>
      <c r="D147" s="12"/>
      <c r="E147" s="12">
        <f t="shared" si="16"/>
        <v>2864602</v>
      </c>
      <c r="F147" s="12">
        <v>267300</v>
      </c>
      <c r="G147" s="12"/>
      <c r="H147" s="12">
        <f t="shared" si="17"/>
        <v>267300</v>
      </c>
      <c r="I147" s="12">
        <f t="shared" si="18"/>
        <v>3131902</v>
      </c>
    </row>
    <row r="148" spans="1:9" s="9" customFormat="1">
      <c r="A148" s="10" t="s">
        <v>4006</v>
      </c>
      <c r="B148" s="11" t="s">
        <v>4007</v>
      </c>
      <c r="C148" s="12">
        <v>1304707</v>
      </c>
      <c r="D148" s="12"/>
      <c r="E148" s="12">
        <f t="shared" si="16"/>
        <v>1304707</v>
      </c>
      <c r="F148" s="12"/>
      <c r="G148" s="12"/>
      <c r="H148" s="12"/>
      <c r="I148" s="12">
        <f t="shared" si="18"/>
        <v>1304707</v>
      </c>
    </row>
    <row r="149" spans="1:9" s="9" customFormat="1">
      <c r="A149" s="10" t="s">
        <v>4120</v>
      </c>
      <c r="B149" s="11" t="s">
        <v>4121</v>
      </c>
      <c r="C149" s="12">
        <v>113600</v>
      </c>
      <c r="D149" s="12"/>
      <c r="E149" s="12">
        <f t="shared" si="16"/>
        <v>113600</v>
      </c>
      <c r="F149" s="12">
        <v>150626</v>
      </c>
      <c r="G149" s="12"/>
      <c r="H149" s="12">
        <f t="shared" si="17"/>
        <v>150626</v>
      </c>
      <c r="I149" s="12">
        <f t="shared" ref="I149:I180" si="19">+E149+H149</f>
        <v>264226</v>
      </c>
    </row>
    <row r="150" spans="1:9" s="9" customFormat="1">
      <c r="A150" s="10" t="s">
        <v>4646</v>
      </c>
      <c r="B150" s="11" t="s">
        <v>4647</v>
      </c>
      <c r="C150" s="12">
        <v>47500</v>
      </c>
      <c r="D150" s="12"/>
      <c r="E150" s="12">
        <f t="shared" si="16"/>
        <v>47500</v>
      </c>
      <c r="F150" s="12">
        <v>22965</v>
      </c>
      <c r="G150" s="12"/>
      <c r="H150" s="12">
        <f t="shared" si="17"/>
        <v>22965</v>
      </c>
      <c r="I150" s="12">
        <f t="shared" si="19"/>
        <v>70465</v>
      </c>
    </row>
    <row r="151" spans="1:9" s="9" customFormat="1">
      <c r="A151" s="10" t="s">
        <v>4732</v>
      </c>
      <c r="B151" s="11" t="s">
        <v>4733</v>
      </c>
      <c r="C151" s="12">
        <v>257051</v>
      </c>
      <c r="D151" s="12"/>
      <c r="E151" s="12">
        <f t="shared" si="16"/>
        <v>257051</v>
      </c>
      <c r="F151" s="12">
        <v>37337</v>
      </c>
      <c r="G151" s="12"/>
      <c r="H151" s="12">
        <f t="shared" si="17"/>
        <v>37337</v>
      </c>
      <c r="I151" s="12">
        <f t="shared" si="19"/>
        <v>294388</v>
      </c>
    </row>
    <row r="152" spans="1:9" s="9" customFormat="1">
      <c r="A152" s="10" t="s">
        <v>4768</v>
      </c>
      <c r="B152" s="11" t="s">
        <v>4769</v>
      </c>
      <c r="C152" s="12">
        <v>1358819</v>
      </c>
      <c r="D152" s="12"/>
      <c r="E152" s="12">
        <f t="shared" si="16"/>
        <v>1358819</v>
      </c>
      <c r="F152" s="12">
        <v>3300</v>
      </c>
      <c r="G152" s="12"/>
      <c r="H152" s="12">
        <f t="shared" si="17"/>
        <v>3300</v>
      </c>
      <c r="I152" s="12">
        <f t="shared" si="19"/>
        <v>1362119</v>
      </c>
    </row>
    <row r="153" spans="1:9" s="9" customFormat="1">
      <c r="A153" s="10" t="s">
        <v>4776</v>
      </c>
      <c r="B153" s="11" t="s">
        <v>4777</v>
      </c>
      <c r="C153" s="12">
        <v>306350</v>
      </c>
      <c r="D153" s="12"/>
      <c r="E153" s="12">
        <f t="shared" si="16"/>
        <v>306350</v>
      </c>
      <c r="F153" s="12">
        <v>43154</v>
      </c>
      <c r="G153" s="12"/>
      <c r="H153" s="12">
        <f t="shared" si="17"/>
        <v>43154</v>
      </c>
      <c r="I153" s="12">
        <f t="shared" si="19"/>
        <v>349504</v>
      </c>
    </row>
    <row r="154" spans="1:9" s="9" customFormat="1">
      <c r="A154" s="10" t="s">
        <v>5135</v>
      </c>
      <c r="B154" s="11" t="s">
        <v>5136</v>
      </c>
      <c r="C154" s="12">
        <v>14323194</v>
      </c>
      <c r="D154" s="12"/>
      <c r="E154" s="12">
        <f t="shared" si="16"/>
        <v>14323194</v>
      </c>
      <c r="F154" s="12"/>
      <c r="G154" s="12"/>
      <c r="H154" s="12"/>
      <c r="I154" s="12">
        <f t="shared" si="19"/>
        <v>14323194</v>
      </c>
    </row>
    <row r="155" spans="1:9" s="9" customFormat="1">
      <c r="A155" s="10" t="s">
        <v>5239</v>
      </c>
      <c r="B155" s="11" t="s">
        <v>5240</v>
      </c>
      <c r="C155" s="12">
        <v>691357</v>
      </c>
      <c r="D155" s="12"/>
      <c r="E155" s="12">
        <f t="shared" si="16"/>
        <v>691357</v>
      </c>
      <c r="F155" s="12"/>
      <c r="G155" s="12"/>
      <c r="H155" s="12"/>
      <c r="I155" s="12">
        <f t="shared" si="19"/>
        <v>691357</v>
      </c>
    </row>
    <row r="156" spans="1:9" s="9" customFormat="1">
      <c r="A156" s="10" t="s">
        <v>5281</v>
      </c>
      <c r="B156" s="11" t="s">
        <v>5282</v>
      </c>
      <c r="C156" s="12">
        <v>653186</v>
      </c>
      <c r="D156" s="12"/>
      <c r="E156" s="12">
        <f t="shared" si="16"/>
        <v>653186</v>
      </c>
      <c r="F156" s="12"/>
      <c r="G156" s="12"/>
      <c r="H156" s="12"/>
      <c r="I156" s="12">
        <f t="shared" si="19"/>
        <v>653186</v>
      </c>
    </row>
    <row r="157" spans="1:9" s="9" customFormat="1">
      <c r="A157" s="10" t="s">
        <v>5493</v>
      </c>
      <c r="B157" s="11" t="s">
        <v>5494</v>
      </c>
      <c r="C157" s="12">
        <v>778780</v>
      </c>
      <c r="D157" s="12">
        <v>137838</v>
      </c>
      <c r="E157" s="12">
        <f t="shared" si="16"/>
        <v>916618</v>
      </c>
      <c r="F157" s="12">
        <v>78391</v>
      </c>
      <c r="G157" s="12"/>
      <c r="H157" s="12">
        <f t="shared" si="17"/>
        <v>78391</v>
      </c>
      <c r="I157" s="12">
        <f t="shared" si="19"/>
        <v>995009</v>
      </c>
    </row>
    <row r="158" spans="1:9" s="9" customFormat="1">
      <c r="A158" s="10" t="s">
        <v>5509</v>
      </c>
      <c r="B158" s="11" t="s">
        <v>5510</v>
      </c>
      <c r="C158" s="12">
        <v>475208</v>
      </c>
      <c r="D158" s="12"/>
      <c r="E158" s="12">
        <f t="shared" si="16"/>
        <v>475208</v>
      </c>
      <c r="F158" s="12"/>
      <c r="G158" s="12"/>
      <c r="H158" s="12"/>
      <c r="I158" s="12">
        <f t="shared" si="19"/>
        <v>475208</v>
      </c>
    </row>
    <row r="159" spans="1:9" s="9" customFormat="1">
      <c r="A159" s="10" t="s">
        <v>5573</v>
      </c>
      <c r="B159" s="11" t="s">
        <v>5574</v>
      </c>
      <c r="C159" s="12">
        <v>1988457</v>
      </c>
      <c r="D159" s="12"/>
      <c r="E159" s="12">
        <f t="shared" si="16"/>
        <v>1988457</v>
      </c>
      <c r="F159" s="12">
        <v>252252</v>
      </c>
      <c r="G159" s="12"/>
      <c r="H159" s="12">
        <f t="shared" si="17"/>
        <v>252252</v>
      </c>
      <c r="I159" s="12">
        <f t="shared" si="19"/>
        <v>2240709</v>
      </c>
    </row>
    <row r="160" spans="1:9" s="9" customFormat="1">
      <c r="A160" s="10" t="s">
        <v>5603</v>
      </c>
      <c r="B160" s="11" t="s">
        <v>5604</v>
      </c>
      <c r="C160" s="12"/>
      <c r="D160" s="12"/>
      <c r="E160" s="12">
        <v>838228</v>
      </c>
      <c r="F160" s="12"/>
      <c r="G160" s="12"/>
      <c r="H160" s="12">
        <v>60664</v>
      </c>
      <c r="I160" s="12">
        <f t="shared" si="19"/>
        <v>898892</v>
      </c>
    </row>
    <row r="161" spans="1:9" s="9" customFormat="1">
      <c r="A161" s="10" t="s">
        <v>5811</v>
      </c>
      <c r="B161" s="11" t="s">
        <v>5812</v>
      </c>
      <c r="C161" s="12">
        <v>10620688</v>
      </c>
      <c r="D161" s="12"/>
      <c r="E161" s="12">
        <f t="shared" ref="E161:E192" si="20">+C161+D161</f>
        <v>10620688</v>
      </c>
      <c r="F161" s="12">
        <v>496139</v>
      </c>
      <c r="G161" s="12"/>
      <c r="H161" s="12">
        <f t="shared" ref="H161:H191" si="21">+SUM(F161:G161)</f>
        <v>496139</v>
      </c>
      <c r="I161" s="12">
        <f t="shared" si="19"/>
        <v>11116827</v>
      </c>
    </row>
    <row r="162" spans="1:9" s="9" customFormat="1">
      <c r="A162" s="10" t="s">
        <v>5813</v>
      </c>
      <c r="B162" s="11" t="s">
        <v>5814</v>
      </c>
      <c r="C162" s="12">
        <v>60500</v>
      </c>
      <c r="D162" s="12"/>
      <c r="E162" s="12">
        <f t="shared" si="20"/>
        <v>60500</v>
      </c>
      <c r="F162" s="12"/>
      <c r="G162" s="12"/>
      <c r="H162" s="12"/>
      <c r="I162" s="12">
        <f t="shared" si="19"/>
        <v>60500</v>
      </c>
    </row>
    <row r="163" spans="1:9" s="9" customFormat="1">
      <c r="A163" s="10" t="s">
        <v>5895</v>
      </c>
      <c r="B163" s="11" t="s">
        <v>5896</v>
      </c>
      <c r="C163" s="12">
        <v>9440644</v>
      </c>
      <c r="D163" s="12"/>
      <c r="E163" s="12">
        <f t="shared" si="20"/>
        <v>9440644</v>
      </c>
      <c r="F163" s="12"/>
      <c r="G163" s="12"/>
      <c r="H163" s="12"/>
      <c r="I163" s="12">
        <f t="shared" si="19"/>
        <v>9440644</v>
      </c>
    </row>
    <row r="164" spans="1:9" s="9" customFormat="1">
      <c r="A164" s="10" t="s">
        <v>5921</v>
      </c>
      <c r="B164" s="11" t="s">
        <v>5922</v>
      </c>
      <c r="C164" s="12">
        <v>930879</v>
      </c>
      <c r="D164" s="12"/>
      <c r="E164" s="12">
        <f t="shared" si="20"/>
        <v>930879</v>
      </c>
      <c r="F164" s="12">
        <v>1561172</v>
      </c>
      <c r="G164" s="12"/>
      <c r="H164" s="12">
        <f t="shared" si="21"/>
        <v>1561172</v>
      </c>
      <c r="I164" s="12">
        <f t="shared" si="19"/>
        <v>2492051</v>
      </c>
    </row>
    <row r="165" spans="1:9" s="9" customFormat="1">
      <c r="A165" s="10" t="s">
        <v>6061</v>
      </c>
      <c r="B165" s="11" t="s">
        <v>6062</v>
      </c>
      <c r="C165" s="12">
        <v>200000</v>
      </c>
      <c r="D165" s="12"/>
      <c r="E165" s="12">
        <f t="shared" si="20"/>
        <v>200000</v>
      </c>
      <c r="F165" s="12">
        <v>546773</v>
      </c>
      <c r="G165" s="12"/>
      <c r="H165" s="12">
        <f t="shared" si="21"/>
        <v>546773</v>
      </c>
      <c r="I165" s="12">
        <f t="shared" si="19"/>
        <v>746773</v>
      </c>
    </row>
    <row r="166" spans="1:9" s="9" customFormat="1">
      <c r="A166" s="10" t="s">
        <v>6151</v>
      </c>
      <c r="B166" s="11" t="s">
        <v>6152</v>
      </c>
      <c r="C166" s="12">
        <v>2817544</v>
      </c>
      <c r="D166" s="12">
        <v>2273916</v>
      </c>
      <c r="E166" s="12">
        <f t="shared" si="20"/>
        <v>5091460</v>
      </c>
      <c r="F166" s="12">
        <v>12588</v>
      </c>
      <c r="G166" s="12"/>
      <c r="H166" s="12">
        <f t="shared" si="21"/>
        <v>12588</v>
      </c>
      <c r="I166" s="12">
        <f t="shared" si="19"/>
        <v>5104048</v>
      </c>
    </row>
    <row r="167" spans="1:9" s="9" customFormat="1">
      <c r="A167" s="10" t="s">
        <v>6433</v>
      </c>
      <c r="B167" s="11" t="s">
        <v>6434</v>
      </c>
      <c r="C167" s="12">
        <v>4676756</v>
      </c>
      <c r="D167" s="12">
        <v>4755532</v>
      </c>
      <c r="E167" s="12">
        <f t="shared" si="20"/>
        <v>9432288</v>
      </c>
      <c r="F167" s="12">
        <v>37788</v>
      </c>
      <c r="G167" s="12"/>
      <c r="H167" s="12">
        <f t="shared" si="21"/>
        <v>37788</v>
      </c>
      <c r="I167" s="12">
        <f t="shared" si="19"/>
        <v>9470076</v>
      </c>
    </row>
    <row r="168" spans="1:9" s="9" customFormat="1">
      <c r="A168" s="10" t="s">
        <v>6437</v>
      </c>
      <c r="B168" s="11" t="s">
        <v>6438</v>
      </c>
      <c r="C168" s="12">
        <v>137410</v>
      </c>
      <c r="D168" s="12"/>
      <c r="E168" s="12">
        <f t="shared" si="20"/>
        <v>137410</v>
      </c>
      <c r="F168" s="12">
        <v>82017</v>
      </c>
      <c r="G168" s="12"/>
      <c r="H168" s="12">
        <f t="shared" si="21"/>
        <v>82017</v>
      </c>
      <c r="I168" s="12">
        <f t="shared" si="19"/>
        <v>219427</v>
      </c>
    </row>
    <row r="169" spans="1:9" s="9" customFormat="1">
      <c r="A169" s="10" t="s">
        <v>6897</v>
      </c>
      <c r="B169" s="11" t="s">
        <v>6898</v>
      </c>
      <c r="C169" s="12">
        <v>5902941</v>
      </c>
      <c r="D169" s="12">
        <v>5490703</v>
      </c>
      <c r="E169" s="12">
        <f t="shared" si="20"/>
        <v>11393644</v>
      </c>
      <c r="F169" s="12">
        <v>814899</v>
      </c>
      <c r="G169" s="12"/>
      <c r="H169" s="12">
        <f t="shared" si="21"/>
        <v>814899</v>
      </c>
      <c r="I169" s="12">
        <f t="shared" si="19"/>
        <v>12208543</v>
      </c>
    </row>
    <row r="170" spans="1:9" s="9" customFormat="1">
      <c r="A170" s="10" t="s">
        <v>7009</v>
      </c>
      <c r="B170" s="11" t="s">
        <v>7010</v>
      </c>
      <c r="C170" s="12">
        <v>2194039</v>
      </c>
      <c r="D170" s="12"/>
      <c r="E170" s="12">
        <f t="shared" si="20"/>
        <v>2194039</v>
      </c>
      <c r="F170" s="12"/>
      <c r="G170" s="12"/>
      <c r="H170" s="12"/>
      <c r="I170" s="12">
        <f t="shared" si="19"/>
        <v>2194039</v>
      </c>
    </row>
    <row r="171" spans="1:9" s="9" customFormat="1">
      <c r="A171" s="10" t="s">
        <v>7063</v>
      </c>
      <c r="B171" s="11" t="s">
        <v>7064</v>
      </c>
      <c r="C171" s="12">
        <v>336506</v>
      </c>
      <c r="D171" s="12"/>
      <c r="E171" s="12">
        <f t="shared" si="20"/>
        <v>336506</v>
      </c>
      <c r="F171" s="12"/>
      <c r="G171" s="12"/>
      <c r="H171" s="12"/>
      <c r="I171" s="12">
        <f t="shared" si="19"/>
        <v>336506</v>
      </c>
    </row>
    <row r="172" spans="1:9" s="9" customFormat="1">
      <c r="A172" s="10" t="s">
        <v>7147</v>
      </c>
      <c r="B172" s="11" t="s">
        <v>7148</v>
      </c>
      <c r="C172" s="12">
        <v>168761</v>
      </c>
      <c r="D172" s="12">
        <v>3657274</v>
      </c>
      <c r="E172" s="12">
        <f t="shared" si="20"/>
        <v>3826035</v>
      </c>
      <c r="F172" s="12"/>
      <c r="G172" s="12"/>
      <c r="H172" s="12"/>
      <c r="I172" s="12">
        <f t="shared" si="19"/>
        <v>3826035</v>
      </c>
    </row>
    <row r="173" spans="1:9" s="9" customFormat="1">
      <c r="A173" s="10" t="s">
        <v>7415</v>
      </c>
      <c r="B173" s="11" t="s">
        <v>7416</v>
      </c>
      <c r="C173" s="12">
        <v>95892</v>
      </c>
      <c r="D173" s="12"/>
      <c r="E173" s="12">
        <f t="shared" si="20"/>
        <v>95892</v>
      </c>
      <c r="F173" s="12"/>
      <c r="G173" s="12"/>
      <c r="H173" s="12"/>
      <c r="I173" s="12">
        <f t="shared" si="19"/>
        <v>95892</v>
      </c>
    </row>
    <row r="174" spans="1:9" s="9" customFormat="1">
      <c r="A174" s="10" t="s">
        <v>7499</v>
      </c>
      <c r="B174" s="11" t="s">
        <v>7500</v>
      </c>
      <c r="C174" s="12">
        <v>2255313</v>
      </c>
      <c r="D174" s="12">
        <v>4782468</v>
      </c>
      <c r="E174" s="12">
        <f t="shared" si="20"/>
        <v>7037781</v>
      </c>
      <c r="F174" s="12"/>
      <c r="G174" s="12">
        <v>55765</v>
      </c>
      <c r="H174" s="12">
        <f t="shared" si="21"/>
        <v>55765</v>
      </c>
      <c r="I174" s="12">
        <f t="shared" si="19"/>
        <v>7093546</v>
      </c>
    </row>
    <row r="175" spans="1:9" s="9" customFormat="1">
      <c r="A175" s="10" t="s">
        <v>7533</v>
      </c>
      <c r="B175" s="11" t="s">
        <v>7534</v>
      </c>
      <c r="C175" s="12"/>
      <c r="D175" s="12"/>
      <c r="E175" s="12"/>
      <c r="F175" s="12"/>
      <c r="G175" s="12"/>
      <c r="H175" s="12"/>
      <c r="I175" s="12"/>
    </row>
    <row r="176" spans="1:9" s="9" customFormat="1">
      <c r="A176" s="10" t="s">
        <v>7737</v>
      </c>
      <c r="B176" s="11" t="s">
        <v>7738</v>
      </c>
      <c r="C176" s="12">
        <v>560040</v>
      </c>
      <c r="D176" s="12"/>
      <c r="E176" s="12">
        <f t="shared" si="20"/>
        <v>560040</v>
      </c>
      <c r="F176" s="12"/>
      <c r="G176" s="12"/>
      <c r="H176" s="12"/>
      <c r="I176" s="12">
        <f t="shared" si="19"/>
        <v>560040</v>
      </c>
    </row>
    <row r="177" spans="1:9" s="9" customFormat="1">
      <c r="A177" s="10" t="s">
        <v>7811</v>
      </c>
      <c r="B177" s="11" t="s">
        <v>7812</v>
      </c>
      <c r="C177" s="12">
        <v>411000</v>
      </c>
      <c r="D177" s="12"/>
      <c r="E177" s="12">
        <f t="shared" si="20"/>
        <v>411000</v>
      </c>
      <c r="F177" s="12">
        <v>22459</v>
      </c>
      <c r="G177" s="12"/>
      <c r="H177" s="12">
        <f t="shared" si="21"/>
        <v>22459</v>
      </c>
      <c r="I177" s="12">
        <f t="shared" si="19"/>
        <v>433459</v>
      </c>
    </row>
    <row r="178" spans="1:9" s="9" customFormat="1">
      <c r="A178" s="10" t="s">
        <v>7927</v>
      </c>
      <c r="B178" s="11" t="s">
        <v>7928</v>
      </c>
      <c r="C178" s="12">
        <v>60000</v>
      </c>
      <c r="D178" s="12"/>
      <c r="E178" s="12">
        <f t="shared" si="20"/>
        <v>60000</v>
      </c>
      <c r="F178" s="12"/>
      <c r="G178" s="12"/>
      <c r="H178" s="12"/>
      <c r="I178" s="12">
        <f t="shared" si="19"/>
        <v>60000</v>
      </c>
    </row>
    <row r="179" spans="1:9" s="9" customFormat="1">
      <c r="A179" s="10" t="s">
        <v>7947</v>
      </c>
      <c r="B179" s="11" t="s">
        <v>7948</v>
      </c>
      <c r="C179" s="12">
        <v>299676</v>
      </c>
      <c r="D179" s="12">
        <v>12045580</v>
      </c>
      <c r="E179" s="12">
        <f t="shared" si="20"/>
        <v>12345256</v>
      </c>
      <c r="F179" s="12">
        <v>84396</v>
      </c>
      <c r="G179" s="12">
        <v>203310</v>
      </c>
      <c r="H179" s="12">
        <f t="shared" si="21"/>
        <v>287706</v>
      </c>
      <c r="I179" s="12">
        <f t="shared" si="19"/>
        <v>12632962</v>
      </c>
    </row>
    <row r="180" spans="1:9" s="9" customFormat="1">
      <c r="A180" s="10" t="s">
        <v>7995</v>
      </c>
      <c r="B180" s="11" t="s">
        <v>7996</v>
      </c>
      <c r="C180" s="12">
        <v>136501</v>
      </c>
      <c r="D180" s="12"/>
      <c r="E180" s="12">
        <f t="shared" si="20"/>
        <v>136501</v>
      </c>
      <c r="F180" s="12"/>
      <c r="G180" s="12"/>
      <c r="H180" s="12"/>
      <c r="I180" s="12">
        <f t="shared" si="19"/>
        <v>136501</v>
      </c>
    </row>
    <row r="181" spans="1:9" s="9" customFormat="1">
      <c r="A181" s="10" t="s">
        <v>8001</v>
      </c>
      <c r="B181" s="11" t="s">
        <v>8002</v>
      </c>
      <c r="C181" s="12">
        <v>13357206</v>
      </c>
      <c r="D181" s="12"/>
      <c r="E181" s="12">
        <f t="shared" si="20"/>
        <v>13357206</v>
      </c>
      <c r="F181" s="12">
        <v>1356601</v>
      </c>
      <c r="G181" s="12"/>
      <c r="H181" s="12">
        <f t="shared" si="21"/>
        <v>1356601</v>
      </c>
      <c r="I181" s="12">
        <f t="shared" ref="I181:I210" si="22">+E181+H181</f>
        <v>14713807</v>
      </c>
    </row>
    <row r="182" spans="1:9" s="9" customFormat="1">
      <c r="A182" s="10" t="s">
        <v>8248</v>
      </c>
      <c r="B182" s="11" t="s">
        <v>8249</v>
      </c>
      <c r="C182" s="12">
        <v>403448</v>
      </c>
      <c r="D182" s="12"/>
      <c r="E182" s="12">
        <f t="shared" si="20"/>
        <v>403448</v>
      </c>
      <c r="F182" s="12">
        <v>65659</v>
      </c>
      <c r="G182" s="12"/>
      <c r="H182" s="12">
        <f t="shared" si="21"/>
        <v>65659</v>
      </c>
      <c r="I182" s="12">
        <f t="shared" si="22"/>
        <v>469107</v>
      </c>
    </row>
    <row r="183" spans="1:9" s="9" customFormat="1">
      <c r="A183" s="10" t="s">
        <v>8260</v>
      </c>
      <c r="B183" s="11" t="s">
        <v>8261</v>
      </c>
      <c r="C183" s="12">
        <v>552722</v>
      </c>
      <c r="D183" s="12"/>
      <c r="E183" s="12">
        <f t="shared" si="20"/>
        <v>552722</v>
      </c>
      <c r="F183" s="12">
        <v>6473</v>
      </c>
      <c r="G183" s="12"/>
      <c r="H183" s="12">
        <f t="shared" si="21"/>
        <v>6473</v>
      </c>
      <c r="I183" s="12">
        <f t="shared" si="22"/>
        <v>559195</v>
      </c>
    </row>
    <row r="184" spans="1:9" s="9" customFormat="1">
      <c r="A184" s="10" t="s">
        <v>8490</v>
      </c>
      <c r="B184" s="11" t="s">
        <v>8491</v>
      </c>
      <c r="C184" s="12">
        <v>1208773</v>
      </c>
      <c r="D184" s="12"/>
      <c r="E184" s="12">
        <f t="shared" si="20"/>
        <v>1208773</v>
      </c>
      <c r="F184" s="12"/>
      <c r="G184" s="12"/>
      <c r="H184" s="12"/>
      <c r="I184" s="12">
        <f t="shared" si="22"/>
        <v>1208773</v>
      </c>
    </row>
    <row r="185" spans="1:9" s="9" customFormat="1">
      <c r="A185" s="10" t="s">
        <v>8580</v>
      </c>
      <c r="B185" s="11" t="s">
        <v>8581</v>
      </c>
      <c r="C185" s="12">
        <v>1329579</v>
      </c>
      <c r="D185" s="12"/>
      <c r="E185" s="12">
        <f t="shared" si="20"/>
        <v>1329579</v>
      </c>
      <c r="F185" s="12"/>
      <c r="G185" s="12"/>
      <c r="H185" s="12"/>
      <c r="I185" s="12">
        <f t="shared" si="22"/>
        <v>1329579</v>
      </c>
    </row>
    <row r="186" spans="1:9" s="9" customFormat="1">
      <c r="A186" s="10" t="s">
        <v>8614</v>
      </c>
      <c r="B186" s="11" t="s">
        <v>8615</v>
      </c>
      <c r="C186" s="12">
        <v>539008</v>
      </c>
      <c r="D186" s="12"/>
      <c r="E186" s="12">
        <f t="shared" si="20"/>
        <v>539008</v>
      </c>
      <c r="F186" s="12"/>
      <c r="G186" s="12"/>
      <c r="H186" s="12"/>
      <c r="I186" s="12">
        <f t="shared" si="22"/>
        <v>539008</v>
      </c>
    </row>
    <row r="187" spans="1:9" s="9" customFormat="1">
      <c r="A187" s="10" t="s">
        <v>8620</v>
      </c>
      <c r="B187" s="11" t="s">
        <v>8621</v>
      </c>
      <c r="C187" s="12">
        <v>1217485</v>
      </c>
      <c r="D187" s="12"/>
      <c r="E187" s="12">
        <f t="shared" si="20"/>
        <v>1217485</v>
      </c>
      <c r="F187" s="12">
        <v>20780</v>
      </c>
      <c r="G187" s="12"/>
      <c r="H187" s="12">
        <f t="shared" si="21"/>
        <v>20780</v>
      </c>
      <c r="I187" s="12">
        <f t="shared" si="22"/>
        <v>1238265</v>
      </c>
    </row>
    <row r="188" spans="1:9" s="9" customFormat="1">
      <c r="A188" s="10" t="s">
        <v>8765</v>
      </c>
      <c r="B188" s="11" t="s">
        <v>8766</v>
      </c>
      <c r="C188" s="12"/>
      <c r="D188" s="12"/>
      <c r="E188" s="12"/>
      <c r="F188" s="12"/>
      <c r="G188" s="12"/>
      <c r="H188" s="12"/>
      <c r="I188" s="12"/>
    </row>
    <row r="189" spans="1:9" s="9" customFormat="1">
      <c r="A189" s="10" t="s">
        <v>8833</v>
      </c>
      <c r="B189" s="11" t="s">
        <v>8834</v>
      </c>
      <c r="C189" s="12"/>
      <c r="D189" s="12"/>
      <c r="E189" s="12"/>
      <c r="F189" s="12"/>
      <c r="G189" s="12"/>
      <c r="H189" s="12"/>
      <c r="I189" s="12"/>
    </row>
    <row r="190" spans="1:9" s="9" customFormat="1">
      <c r="A190" s="10" t="s">
        <v>8939</v>
      </c>
      <c r="B190" s="11" t="s">
        <v>8940</v>
      </c>
      <c r="C190" s="12">
        <v>40000</v>
      </c>
      <c r="D190" s="12"/>
      <c r="E190" s="12">
        <f t="shared" si="20"/>
        <v>40000</v>
      </c>
      <c r="F190" s="12">
        <v>50000</v>
      </c>
      <c r="G190" s="12"/>
      <c r="H190" s="12">
        <f t="shared" si="21"/>
        <v>50000</v>
      </c>
      <c r="I190" s="12">
        <f t="shared" si="22"/>
        <v>90000</v>
      </c>
    </row>
    <row r="191" spans="1:9" s="9" customFormat="1">
      <c r="A191" s="10" t="s">
        <v>9129</v>
      </c>
      <c r="B191" s="11" t="s">
        <v>9130</v>
      </c>
      <c r="C191" s="12">
        <v>252283</v>
      </c>
      <c r="D191" s="12"/>
      <c r="E191" s="12">
        <f t="shared" si="20"/>
        <v>252283</v>
      </c>
      <c r="F191" s="12">
        <v>53195</v>
      </c>
      <c r="G191" s="12"/>
      <c r="H191" s="12">
        <f t="shared" si="21"/>
        <v>53195</v>
      </c>
      <c r="I191" s="12">
        <f t="shared" si="22"/>
        <v>305478</v>
      </c>
    </row>
    <row r="192" spans="1:9" s="9" customFormat="1">
      <c r="A192" s="10" t="s">
        <v>9265</v>
      </c>
      <c r="B192" s="11" t="s">
        <v>9266</v>
      </c>
      <c r="C192" s="12">
        <v>55836</v>
      </c>
      <c r="D192" s="12"/>
      <c r="E192" s="12">
        <f t="shared" si="20"/>
        <v>55836</v>
      </c>
      <c r="F192" s="12"/>
      <c r="G192" s="12"/>
      <c r="H192" s="12"/>
      <c r="I192" s="12">
        <f t="shared" si="22"/>
        <v>55836</v>
      </c>
    </row>
    <row r="193" spans="1:9" s="9" customFormat="1">
      <c r="A193" s="10" t="s">
        <v>9415</v>
      </c>
      <c r="B193" s="11" t="s">
        <v>9416</v>
      </c>
      <c r="C193" s="12">
        <v>67385</v>
      </c>
      <c r="D193" s="12">
        <v>1481543</v>
      </c>
      <c r="E193" s="12">
        <f t="shared" ref="E193:E210" si="23">+C193+D193</f>
        <v>1548928</v>
      </c>
      <c r="F193" s="12"/>
      <c r="G193" s="12"/>
      <c r="H193" s="12"/>
      <c r="I193" s="12">
        <f t="shared" si="22"/>
        <v>1548928</v>
      </c>
    </row>
    <row r="194" spans="1:9" s="9" customFormat="1">
      <c r="A194" s="10" t="s">
        <v>9731</v>
      </c>
      <c r="B194" s="11" t="s">
        <v>9732</v>
      </c>
      <c r="C194" s="12">
        <v>40900</v>
      </c>
      <c r="D194" s="12">
        <v>2701032</v>
      </c>
      <c r="E194" s="12">
        <f t="shared" si="23"/>
        <v>2741932</v>
      </c>
      <c r="F194" s="12">
        <v>4347</v>
      </c>
      <c r="G194" s="12"/>
      <c r="H194" s="12">
        <f t="shared" ref="H194:H210" si="24">+SUM(F194:G194)</f>
        <v>4347</v>
      </c>
      <c r="I194" s="12">
        <f t="shared" si="22"/>
        <v>2746279</v>
      </c>
    </row>
    <row r="195" spans="1:9" s="9" customFormat="1">
      <c r="A195" s="10" t="s">
        <v>9811</v>
      </c>
      <c r="B195" s="11" t="s">
        <v>9812</v>
      </c>
      <c r="C195" s="12">
        <v>2142364</v>
      </c>
      <c r="D195" s="12"/>
      <c r="E195" s="12">
        <f t="shared" si="23"/>
        <v>2142364</v>
      </c>
      <c r="F195" s="12"/>
      <c r="G195" s="12"/>
      <c r="H195" s="12"/>
      <c r="I195" s="12">
        <f t="shared" si="22"/>
        <v>2142364</v>
      </c>
    </row>
    <row r="196" spans="1:9" s="9" customFormat="1">
      <c r="A196" s="10" t="s">
        <v>9831</v>
      </c>
      <c r="B196" s="11" t="s">
        <v>9832</v>
      </c>
      <c r="C196" s="12">
        <v>470000</v>
      </c>
      <c r="D196" s="12">
        <v>128748</v>
      </c>
      <c r="E196" s="12">
        <f t="shared" si="23"/>
        <v>598748</v>
      </c>
      <c r="F196" s="12"/>
      <c r="G196" s="12"/>
      <c r="H196" s="12"/>
      <c r="I196" s="12">
        <f t="shared" si="22"/>
        <v>598748</v>
      </c>
    </row>
    <row r="197" spans="1:9" s="9" customFormat="1">
      <c r="A197" s="10" t="s">
        <v>10124</v>
      </c>
      <c r="B197" s="11" t="s">
        <v>10125</v>
      </c>
      <c r="C197" s="12">
        <v>7355</v>
      </c>
      <c r="D197" s="12">
        <v>508326</v>
      </c>
      <c r="E197" s="12">
        <f t="shared" si="23"/>
        <v>515681</v>
      </c>
      <c r="F197" s="12"/>
      <c r="G197" s="12"/>
      <c r="H197" s="12"/>
      <c r="I197" s="12">
        <f t="shared" si="22"/>
        <v>515681</v>
      </c>
    </row>
    <row r="198" spans="1:9" s="9" customFormat="1">
      <c r="A198" s="10" t="s">
        <v>10384</v>
      </c>
      <c r="B198" s="11" t="s">
        <v>10385</v>
      </c>
      <c r="C198" s="12">
        <v>2477239</v>
      </c>
      <c r="D198" s="12"/>
      <c r="E198" s="12">
        <f t="shared" si="23"/>
        <v>2477239</v>
      </c>
      <c r="F198" s="12">
        <v>45488</v>
      </c>
      <c r="G198" s="12"/>
      <c r="H198" s="12">
        <f t="shared" si="24"/>
        <v>45488</v>
      </c>
      <c r="I198" s="12">
        <f t="shared" si="22"/>
        <v>2522727</v>
      </c>
    </row>
    <row r="199" spans="1:9" s="9" customFormat="1">
      <c r="A199" s="10" t="s">
        <v>10454</v>
      </c>
      <c r="B199" s="11" t="s">
        <v>10455</v>
      </c>
      <c r="C199" s="12">
        <v>2380212</v>
      </c>
      <c r="D199" s="12"/>
      <c r="E199" s="12">
        <f t="shared" si="23"/>
        <v>2380212</v>
      </c>
      <c r="F199" s="12">
        <v>122544</v>
      </c>
      <c r="G199" s="12"/>
      <c r="H199" s="12">
        <f t="shared" si="24"/>
        <v>122544</v>
      </c>
      <c r="I199" s="12">
        <f t="shared" si="22"/>
        <v>2502756</v>
      </c>
    </row>
    <row r="200" spans="1:9" s="9" customFormat="1">
      <c r="A200" s="10" t="s">
        <v>10596</v>
      </c>
      <c r="B200" s="11" t="s">
        <v>10597</v>
      </c>
      <c r="C200" s="12"/>
      <c r="D200" s="12">
        <v>4355486</v>
      </c>
      <c r="E200" s="12">
        <f t="shared" si="23"/>
        <v>4355486</v>
      </c>
      <c r="F200" s="12"/>
      <c r="G200" s="12"/>
      <c r="H200" s="12"/>
      <c r="I200" s="12">
        <f t="shared" si="22"/>
        <v>4355486</v>
      </c>
    </row>
    <row r="201" spans="1:9" s="9" customFormat="1">
      <c r="A201" s="10" t="s">
        <v>10686</v>
      </c>
      <c r="B201" s="11" t="s">
        <v>10687</v>
      </c>
      <c r="C201" s="12">
        <v>841791</v>
      </c>
      <c r="D201" s="12"/>
      <c r="E201" s="12">
        <f t="shared" si="23"/>
        <v>841791</v>
      </c>
      <c r="F201" s="12">
        <v>63671</v>
      </c>
      <c r="G201" s="12"/>
      <c r="H201" s="12">
        <f t="shared" si="24"/>
        <v>63671</v>
      </c>
      <c r="I201" s="12">
        <f t="shared" si="22"/>
        <v>905462</v>
      </c>
    </row>
    <row r="202" spans="1:9" s="9" customFormat="1">
      <c r="A202" s="10" t="s">
        <v>10794</v>
      </c>
      <c r="B202" s="11" t="s">
        <v>10795</v>
      </c>
      <c r="C202" s="12"/>
      <c r="D202" s="12"/>
      <c r="E202" s="12"/>
      <c r="F202" s="12"/>
      <c r="G202" s="12"/>
      <c r="H202" s="12"/>
      <c r="I202" s="12"/>
    </row>
    <row r="203" spans="1:9" s="9" customFormat="1">
      <c r="A203" s="10" t="s">
        <v>11196</v>
      </c>
      <c r="B203" s="11" t="s">
        <v>11197</v>
      </c>
      <c r="C203" s="12">
        <v>263751</v>
      </c>
      <c r="D203" s="12"/>
      <c r="E203" s="12">
        <f t="shared" si="23"/>
        <v>263751</v>
      </c>
      <c r="F203" s="12"/>
      <c r="G203" s="12"/>
      <c r="H203" s="12"/>
      <c r="I203" s="12">
        <f t="shared" si="22"/>
        <v>263751</v>
      </c>
    </row>
    <row r="204" spans="1:9" s="9" customFormat="1">
      <c r="A204" s="10" t="s">
        <v>11236</v>
      </c>
      <c r="B204" s="11" t="s">
        <v>11237</v>
      </c>
      <c r="C204" s="12">
        <v>145802</v>
      </c>
      <c r="D204" s="12"/>
      <c r="E204" s="12">
        <f t="shared" si="23"/>
        <v>145802</v>
      </c>
      <c r="F204" s="12">
        <v>11499</v>
      </c>
      <c r="G204" s="12"/>
      <c r="H204" s="12">
        <f t="shared" si="24"/>
        <v>11499</v>
      </c>
      <c r="I204" s="12">
        <f t="shared" si="22"/>
        <v>157301</v>
      </c>
    </row>
    <row r="205" spans="1:9" s="9" customFormat="1">
      <c r="A205" s="10" t="s">
        <v>11356</v>
      </c>
      <c r="B205" s="11" t="s">
        <v>11357</v>
      </c>
      <c r="C205" s="12">
        <v>722439</v>
      </c>
      <c r="D205" s="12"/>
      <c r="E205" s="12">
        <f t="shared" si="23"/>
        <v>722439</v>
      </c>
      <c r="F205" s="12"/>
      <c r="G205" s="12"/>
      <c r="H205" s="12"/>
      <c r="I205" s="12">
        <f t="shared" si="22"/>
        <v>722439</v>
      </c>
    </row>
    <row r="206" spans="1:9" s="9" customFormat="1">
      <c r="A206" s="10" t="s">
        <v>11676</v>
      </c>
      <c r="B206" s="11" t="s">
        <v>11677</v>
      </c>
      <c r="C206" s="12">
        <v>691446</v>
      </c>
      <c r="D206" s="12"/>
      <c r="E206" s="12">
        <f t="shared" si="23"/>
        <v>691446</v>
      </c>
      <c r="F206" s="12">
        <v>38467</v>
      </c>
      <c r="G206" s="12"/>
      <c r="H206" s="12">
        <f t="shared" si="24"/>
        <v>38467</v>
      </c>
      <c r="I206" s="12">
        <f t="shared" si="22"/>
        <v>729913</v>
      </c>
    </row>
    <row r="207" spans="1:9" s="9" customFormat="1">
      <c r="A207" s="10" t="s">
        <v>11688</v>
      </c>
      <c r="B207" s="11" t="s">
        <v>11689</v>
      </c>
      <c r="C207" s="12">
        <v>1787985</v>
      </c>
      <c r="D207" s="12"/>
      <c r="E207" s="12">
        <f t="shared" si="23"/>
        <v>1787985</v>
      </c>
      <c r="F207" s="12"/>
      <c r="G207" s="12"/>
      <c r="H207" s="12"/>
      <c r="I207" s="12">
        <f t="shared" si="22"/>
        <v>1787985</v>
      </c>
    </row>
    <row r="208" spans="1:9" s="9" customFormat="1">
      <c r="A208" s="10" t="s">
        <v>11790</v>
      </c>
      <c r="B208" s="11" t="s">
        <v>11791</v>
      </c>
      <c r="C208" s="12">
        <v>21700</v>
      </c>
      <c r="D208" s="12"/>
      <c r="E208" s="12">
        <f t="shared" si="23"/>
        <v>21700</v>
      </c>
      <c r="F208" s="12"/>
      <c r="G208" s="12"/>
      <c r="H208" s="12"/>
      <c r="I208" s="12">
        <f t="shared" si="22"/>
        <v>21700</v>
      </c>
    </row>
    <row r="209" spans="1:9" s="9" customFormat="1">
      <c r="A209" s="10" t="s">
        <v>11800</v>
      </c>
      <c r="B209" s="11" t="s">
        <v>11801</v>
      </c>
      <c r="C209" s="12">
        <v>363315</v>
      </c>
      <c r="D209" s="12"/>
      <c r="E209" s="12">
        <f t="shared" si="23"/>
        <v>363315</v>
      </c>
      <c r="F209" s="12">
        <v>719</v>
      </c>
      <c r="G209" s="12"/>
      <c r="H209" s="12">
        <f t="shared" si="24"/>
        <v>719</v>
      </c>
      <c r="I209" s="12">
        <f t="shared" si="22"/>
        <v>364034</v>
      </c>
    </row>
    <row r="210" spans="1:9" s="9" customFormat="1">
      <c r="A210" s="10" t="s">
        <v>11814</v>
      </c>
      <c r="B210" s="11" t="s">
        <v>11815</v>
      </c>
      <c r="C210" s="12">
        <v>1570828</v>
      </c>
      <c r="D210" s="12"/>
      <c r="E210" s="12">
        <f t="shared" si="23"/>
        <v>1570828</v>
      </c>
      <c r="F210" s="12">
        <v>968749</v>
      </c>
      <c r="G210" s="12"/>
      <c r="H210" s="12">
        <f t="shared" si="24"/>
        <v>968749</v>
      </c>
      <c r="I210" s="12">
        <f t="shared" si="22"/>
        <v>2539577</v>
      </c>
    </row>
    <row r="211" spans="1:9" s="9" customFormat="1">
      <c r="A211" s="15" t="s">
        <v>12251</v>
      </c>
      <c r="B211" s="11"/>
      <c r="C211" s="12"/>
      <c r="D211" s="12"/>
      <c r="E211" s="12"/>
      <c r="F211" s="12"/>
      <c r="G211" s="12"/>
      <c r="H211" s="12"/>
      <c r="I211" s="12"/>
    </row>
    <row r="212" spans="1:9" s="9" customFormat="1">
      <c r="A212" s="10" t="s">
        <v>473</v>
      </c>
      <c r="B212" s="11" t="s">
        <v>474</v>
      </c>
      <c r="C212" s="12">
        <v>25540</v>
      </c>
      <c r="D212" s="12"/>
      <c r="E212" s="12">
        <f t="shared" ref="E212:E238" si="25">+C212+D212</f>
        <v>25540</v>
      </c>
      <c r="F212" s="12"/>
      <c r="G212" s="12"/>
      <c r="H212" s="12"/>
      <c r="I212" s="12">
        <f t="shared" ref="I212:I238" si="26">+E212+H212</f>
        <v>25540</v>
      </c>
    </row>
    <row r="213" spans="1:9" s="9" customFormat="1">
      <c r="A213" s="10" t="s">
        <v>1785</v>
      </c>
      <c r="B213" s="11" t="s">
        <v>1786</v>
      </c>
      <c r="C213" s="12">
        <v>159679</v>
      </c>
      <c r="D213" s="12"/>
      <c r="E213" s="12">
        <f t="shared" si="25"/>
        <v>159679</v>
      </c>
      <c r="F213" s="12"/>
      <c r="G213" s="12"/>
      <c r="H213" s="12"/>
      <c r="I213" s="12">
        <f t="shared" si="26"/>
        <v>159679</v>
      </c>
    </row>
    <row r="214" spans="1:9" s="9" customFormat="1">
      <c r="A214" s="10" t="s">
        <v>1937</v>
      </c>
      <c r="B214" s="11" t="s">
        <v>1938</v>
      </c>
      <c r="C214" s="12">
        <v>3659883</v>
      </c>
      <c r="D214" s="12">
        <v>131699</v>
      </c>
      <c r="E214" s="12">
        <f t="shared" si="25"/>
        <v>3791582</v>
      </c>
      <c r="F214" s="12"/>
      <c r="G214" s="12"/>
      <c r="H214" s="12"/>
      <c r="I214" s="12">
        <f t="shared" si="26"/>
        <v>3791582</v>
      </c>
    </row>
    <row r="215" spans="1:9" s="9" customFormat="1">
      <c r="A215" s="10" t="s">
        <v>2287</v>
      </c>
      <c r="B215" s="11" t="s">
        <v>2288</v>
      </c>
      <c r="C215" s="12">
        <v>731114</v>
      </c>
      <c r="D215" s="12"/>
      <c r="E215" s="12">
        <f t="shared" si="25"/>
        <v>731114</v>
      </c>
      <c r="F215" s="12"/>
      <c r="G215" s="12"/>
      <c r="H215" s="12"/>
      <c r="I215" s="12">
        <f t="shared" si="26"/>
        <v>731114</v>
      </c>
    </row>
    <row r="216" spans="1:9" s="9" customFormat="1">
      <c r="A216" s="10" t="s">
        <v>2491</v>
      </c>
      <c r="B216" s="11" t="s">
        <v>2492</v>
      </c>
      <c r="C216" s="12">
        <v>585000</v>
      </c>
      <c r="D216" s="12"/>
      <c r="E216" s="12">
        <f t="shared" si="25"/>
        <v>585000</v>
      </c>
      <c r="F216" s="12"/>
      <c r="G216" s="12"/>
      <c r="H216" s="12"/>
      <c r="I216" s="12">
        <f t="shared" si="26"/>
        <v>585000</v>
      </c>
    </row>
    <row r="217" spans="1:9" s="9" customFormat="1">
      <c r="A217" s="10" t="s">
        <v>2833</v>
      </c>
      <c r="B217" s="11" t="s">
        <v>2834</v>
      </c>
      <c r="C217" s="12"/>
      <c r="D217" s="12"/>
      <c r="E217" s="12"/>
      <c r="F217" s="12"/>
      <c r="G217" s="12"/>
      <c r="H217" s="12"/>
      <c r="I217" s="12"/>
    </row>
    <row r="218" spans="1:9" s="9" customFormat="1">
      <c r="A218" s="10" t="s">
        <v>3423</v>
      </c>
      <c r="B218" s="11" t="s">
        <v>3424</v>
      </c>
      <c r="C218" s="12"/>
      <c r="D218" s="12"/>
      <c r="E218" s="12"/>
      <c r="F218" s="12"/>
      <c r="G218" s="12"/>
      <c r="H218" s="12"/>
      <c r="I218" s="12"/>
    </row>
    <row r="219" spans="1:9" s="9" customFormat="1">
      <c r="A219" s="10" t="s">
        <v>3643</v>
      </c>
      <c r="B219" s="11" t="s">
        <v>3642</v>
      </c>
      <c r="C219" s="12">
        <v>331714</v>
      </c>
      <c r="D219" s="12"/>
      <c r="E219" s="12">
        <f t="shared" si="25"/>
        <v>331714</v>
      </c>
      <c r="F219" s="12"/>
      <c r="G219" s="12"/>
      <c r="H219" s="12"/>
      <c r="I219" s="12">
        <f t="shared" si="26"/>
        <v>331714</v>
      </c>
    </row>
    <row r="220" spans="1:9" s="9" customFormat="1">
      <c r="A220" s="10" t="s">
        <v>5241</v>
      </c>
      <c r="B220" s="11" t="s">
        <v>5242</v>
      </c>
      <c r="C220" s="12"/>
      <c r="D220" s="12"/>
      <c r="E220" s="12"/>
      <c r="F220" s="12"/>
      <c r="G220" s="12"/>
      <c r="H220" s="12"/>
      <c r="I220" s="12"/>
    </row>
    <row r="221" spans="1:9" s="9" customFormat="1">
      <c r="A221" s="10" t="s">
        <v>6077</v>
      </c>
      <c r="B221" s="11" t="s">
        <v>6078</v>
      </c>
      <c r="C221" s="12">
        <v>1700774</v>
      </c>
      <c r="D221" s="12"/>
      <c r="E221" s="12">
        <f t="shared" si="25"/>
        <v>1700774</v>
      </c>
      <c r="F221" s="12"/>
      <c r="G221" s="12"/>
      <c r="H221" s="12"/>
      <c r="I221" s="12">
        <f t="shared" si="26"/>
        <v>1700774</v>
      </c>
    </row>
    <row r="222" spans="1:9" s="9" customFormat="1">
      <c r="A222" s="10" t="s">
        <v>6087</v>
      </c>
      <c r="B222" s="11" t="s">
        <v>6088</v>
      </c>
      <c r="C222" s="12"/>
      <c r="D222" s="12"/>
      <c r="E222" s="12"/>
      <c r="F222" s="12"/>
      <c r="G222" s="12"/>
      <c r="H222" s="12"/>
      <c r="I222" s="12"/>
    </row>
    <row r="223" spans="1:9" s="9" customFormat="1">
      <c r="A223" s="10" t="s">
        <v>7799</v>
      </c>
      <c r="B223" s="11" t="s">
        <v>7800</v>
      </c>
      <c r="C223" s="12">
        <v>1063769</v>
      </c>
      <c r="D223" s="12"/>
      <c r="E223" s="12">
        <f t="shared" si="25"/>
        <v>1063769</v>
      </c>
      <c r="F223" s="12"/>
      <c r="G223" s="12"/>
      <c r="H223" s="12"/>
      <c r="I223" s="12">
        <f t="shared" si="26"/>
        <v>1063769</v>
      </c>
    </row>
    <row r="224" spans="1:9" s="9" customFormat="1">
      <c r="A224" s="10" t="s">
        <v>8092</v>
      </c>
      <c r="B224" s="11" t="s">
        <v>8093</v>
      </c>
      <c r="C224" s="12"/>
      <c r="D224" s="12"/>
      <c r="E224" s="12"/>
      <c r="F224" s="12"/>
      <c r="G224" s="12"/>
      <c r="H224" s="12"/>
      <c r="I224" s="12"/>
    </row>
    <row r="225" spans="1:9" s="9" customFormat="1">
      <c r="A225" s="10" t="s">
        <v>8208</v>
      </c>
      <c r="B225" s="11" t="s">
        <v>8209</v>
      </c>
      <c r="C225" s="12">
        <v>135737</v>
      </c>
      <c r="D225" s="12"/>
      <c r="E225" s="12">
        <f t="shared" si="25"/>
        <v>135737</v>
      </c>
      <c r="F225" s="12"/>
      <c r="G225" s="12"/>
      <c r="H225" s="12"/>
      <c r="I225" s="12">
        <f t="shared" si="26"/>
        <v>135737</v>
      </c>
    </row>
    <row r="226" spans="1:9" s="9" customFormat="1">
      <c r="A226" s="10" t="s">
        <v>8318</v>
      </c>
      <c r="B226" s="11" t="s">
        <v>8319</v>
      </c>
      <c r="C226" s="12">
        <v>25576188</v>
      </c>
      <c r="D226" s="12"/>
      <c r="E226" s="12">
        <f t="shared" si="25"/>
        <v>25576188</v>
      </c>
      <c r="F226" s="12">
        <v>804989</v>
      </c>
      <c r="G226" s="12"/>
      <c r="H226" s="12">
        <f t="shared" ref="H226:H228" si="27">+SUM(F226:G226)</f>
        <v>804989</v>
      </c>
      <c r="I226" s="12">
        <f t="shared" si="26"/>
        <v>26381177</v>
      </c>
    </row>
    <row r="227" spans="1:9" s="9" customFormat="1">
      <c r="A227" s="10" t="s">
        <v>8362</v>
      </c>
      <c r="B227" s="11" t="s">
        <v>8363</v>
      </c>
      <c r="C227" s="12">
        <v>7265643</v>
      </c>
      <c r="D227" s="12"/>
      <c r="E227" s="12">
        <f t="shared" si="25"/>
        <v>7265643</v>
      </c>
      <c r="F227" s="12">
        <v>31402</v>
      </c>
      <c r="G227" s="12"/>
      <c r="H227" s="12">
        <f t="shared" si="27"/>
        <v>31402</v>
      </c>
      <c r="I227" s="12">
        <f t="shared" si="26"/>
        <v>7297045</v>
      </c>
    </row>
    <row r="228" spans="1:9" s="9" customFormat="1">
      <c r="A228" s="10" t="s">
        <v>8500</v>
      </c>
      <c r="B228" s="11" t="s">
        <v>8501</v>
      </c>
      <c r="C228" s="12">
        <v>13400</v>
      </c>
      <c r="D228" s="12"/>
      <c r="E228" s="12">
        <f t="shared" si="25"/>
        <v>13400</v>
      </c>
      <c r="F228" s="12">
        <v>12705</v>
      </c>
      <c r="G228" s="12"/>
      <c r="H228" s="12">
        <f t="shared" si="27"/>
        <v>12705</v>
      </c>
      <c r="I228" s="12">
        <f t="shared" si="26"/>
        <v>26105</v>
      </c>
    </row>
    <row r="229" spans="1:9" s="9" customFormat="1">
      <c r="A229" s="10" t="s">
        <v>8542</v>
      </c>
      <c r="B229" s="11" t="s">
        <v>8543</v>
      </c>
      <c r="C229" s="12"/>
      <c r="D229" s="12"/>
      <c r="E229" s="12"/>
      <c r="F229" s="12"/>
      <c r="G229" s="12"/>
      <c r="H229" s="12"/>
      <c r="I229" s="12"/>
    </row>
    <row r="230" spans="1:9" s="9" customFormat="1">
      <c r="A230" s="10" t="s">
        <v>8640</v>
      </c>
      <c r="B230" s="11" t="s">
        <v>8641</v>
      </c>
      <c r="C230" s="12"/>
      <c r="D230" s="12"/>
      <c r="E230" s="12"/>
      <c r="F230" s="12"/>
      <c r="G230" s="12"/>
      <c r="H230" s="12"/>
      <c r="I230" s="12"/>
    </row>
    <row r="231" spans="1:9" s="9" customFormat="1">
      <c r="A231" s="10" t="s">
        <v>8642</v>
      </c>
      <c r="B231" s="11" t="s">
        <v>8643</v>
      </c>
      <c r="C231" s="12"/>
      <c r="D231" s="12"/>
      <c r="E231" s="12"/>
      <c r="F231" s="12"/>
      <c r="G231" s="12"/>
      <c r="H231" s="12"/>
      <c r="I231" s="12"/>
    </row>
    <row r="232" spans="1:9" s="9" customFormat="1">
      <c r="A232" s="10" t="s">
        <v>8658</v>
      </c>
      <c r="B232" s="11" t="s">
        <v>8659</v>
      </c>
      <c r="C232" s="12"/>
      <c r="D232" s="12"/>
      <c r="E232" s="12"/>
      <c r="F232" s="12"/>
      <c r="G232" s="12"/>
      <c r="H232" s="12"/>
      <c r="I232" s="12"/>
    </row>
    <row r="233" spans="1:9" s="9" customFormat="1">
      <c r="A233" s="10" t="s">
        <v>8693</v>
      </c>
      <c r="B233" s="11" t="s">
        <v>8694</v>
      </c>
      <c r="C233" s="12"/>
      <c r="D233" s="12"/>
      <c r="E233" s="12"/>
      <c r="F233" s="12"/>
      <c r="G233" s="12"/>
      <c r="H233" s="12"/>
      <c r="I233" s="12"/>
    </row>
    <row r="234" spans="1:9" s="9" customFormat="1">
      <c r="A234" s="10" t="s">
        <v>8927</v>
      </c>
      <c r="B234" s="11" t="s">
        <v>8928</v>
      </c>
      <c r="C234" s="12"/>
      <c r="D234" s="12"/>
      <c r="E234" s="12"/>
      <c r="F234" s="12"/>
      <c r="G234" s="12"/>
      <c r="H234" s="12"/>
      <c r="I234" s="12"/>
    </row>
    <row r="235" spans="1:9" s="9" customFormat="1">
      <c r="A235" s="10" t="s">
        <v>8955</v>
      </c>
      <c r="B235" s="11" t="s">
        <v>8956</v>
      </c>
      <c r="C235" s="12"/>
      <c r="D235" s="12"/>
      <c r="E235" s="12"/>
      <c r="F235" s="12"/>
      <c r="G235" s="12"/>
      <c r="H235" s="12"/>
      <c r="I235" s="12"/>
    </row>
    <row r="236" spans="1:9" s="9" customFormat="1">
      <c r="A236" s="10" t="s">
        <v>8971</v>
      </c>
      <c r="B236" s="11" t="s">
        <v>8972</v>
      </c>
      <c r="C236" s="12"/>
      <c r="D236" s="12"/>
      <c r="E236" s="12"/>
      <c r="F236" s="12"/>
      <c r="G236" s="12"/>
      <c r="H236" s="12"/>
      <c r="I236" s="12"/>
    </row>
    <row r="237" spans="1:9" s="9" customFormat="1">
      <c r="A237" s="10" t="s">
        <v>9191</v>
      </c>
      <c r="B237" s="11" t="s">
        <v>9192</v>
      </c>
      <c r="C237" s="12"/>
      <c r="D237" s="12"/>
      <c r="E237" s="12"/>
      <c r="F237" s="12"/>
      <c r="G237" s="12"/>
      <c r="H237" s="12"/>
      <c r="I237" s="12"/>
    </row>
    <row r="238" spans="1:9" s="9" customFormat="1">
      <c r="A238" s="10" t="s">
        <v>10047</v>
      </c>
      <c r="B238" s="11" t="s">
        <v>10048</v>
      </c>
      <c r="C238" s="12">
        <v>477901</v>
      </c>
      <c r="D238" s="12"/>
      <c r="E238" s="12">
        <f t="shared" si="25"/>
        <v>477901</v>
      </c>
      <c r="F238" s="12"/>
      <c r="G238" s="12"/>
      <c r="H238" s="12"/>
      <c r="I238" s="12">
        <f t="shared" si="26"/>
        <v>477901</v>
      </c>
    </row>
    <row r="239" spans="1:9" s="9" customFormat="1" ht="12.75" customHeight="1">
      <c r="A239" s="85" t="s">
        <v>12255</v>
      </c>
      <c r="B239" s="86"/>
      <c r="C239" s="12"/>
      <c r="D239" s="12"/>
      <c r="E239" s="12"/>
      <c r="F239" s="12"/>
      <c r="G239" s="12"/>
      <c r="H239" s="12"/>
      <c r="I239" s="12"/>
    </row>
    <row r="240" spans="1:9" s="9" customFormat="1" ht="36">
      <c r="A240" s="10" t="s">
        <v>6461</v>
      </c>
      <c r="B240" s="11" t="s">
        <v>6462</v>
      </c>
      <c r="C240" s="12">
        <v>20702790</v>
      </c>
      <c r="D240" s="12"/>
      <c r="E240" s="12">
        <f>+C240+D240</f>
        <v>20702790</v>
      </c>
      <c r="F240" s="12"/>
      <c r="G240" s="12"/>
      <c r="H240" s="12"/>
      <c r="I240" s="12">
        <f>+E240+H240</f>
        <v>20702790</v>
      </c>
    </row>
    <row r="241" spans="1:9" s="9" customFormat="1">
      <c r="A241" s="10" t="s">
        <v>7647</v>
      </c>
      <c r="B241" s="11" t="s">
        <v>7648</v>
      </c>
      <c r="C241" s="12"/>
      <c r="D241" s="12"/>
      <c r="E241" s="12"/>
      <c r="F241" s="12">
        <v>3821187</v>
      </c>
      <c r="G241" s="12">
        <v>10548944</v>
      </c>
      <c r="H241" s="12">
        <f>+SUM(F241:G241)</f>
        <v>14370131</v>
      </c>
      <c r="I241" s="12">
        <f>+E241+H241</f>
        <v>14370131</v>
      </c>
    </row>
    <row r="242" spans="1:9" s="9" customFormat="1">
      <c r="A242" s="10" t="s">
        <v>8691</v>
      </c>
      <c r="B242" s="11" t="s">
        <v>8692</v>
      </c>
      <c r="C242" s="12"/>
      <c r="D242" s="12"/>
      <c r="E242" s="12"/>
      <c r="F242" s="12"/>
      <c r="G242" s="12"/>
      <c r="H242" s="12"/>
      <c r="I242" s="12"/>
    </row>
    <row r="243" spans="1:9" s="9" customFormat="1">
      <c r="A243" s="15" t="s">
        <v>12249</v>
      </c>
      <c r="B243" s="11"/>
      <c r="C243" s="12"/>
      <c r="D243" s="12"/>
      <c r="E243" s="12"/>
      <c r="F243" s="12"/>
      <c r="G243" s="12"/>
      <c r="H243" s="12"/>
      <c r="I243" s="12"/>
    </row>
    <row r="244" spans="1:9" s="9" customFormat="1">
      <c r="A244" s="10" t="s">
        <v>4396</v>
      </c>
      <c r="B244" s="11" t="s">
        <v>4397</v>
      </c>
      <c r="C244" s="12">
        <v>111100</v>
      </c>
      <c r="D244" s="12"/>
      <c r="E244" s="12">
        <f>+C244+D244</f>
        <v>111100</v>
      </c>
      <c r="F244" s="12"/>
      <c r="G244" s="12"/>
      <c r="H244" s="12"/>
      <c r="I244" s="12">
        <f>+E244+H244</f>
        <v>111100</v>
      </c>
    </row>
    <row r="245" spans="1:9" s="9" customFormat="1">
      <c r="A245" s="10" t="s">
        <v>7607</v>
      </c>
      <c r="B245" s="11" t="s">
        <v>7608</v>
      </c>
      <c r="C245" s="12">
        <v>8124</v>
      </c>
      <c r="D245" s="12"/>
      <c r="E245" s="12">
        <f>+C245+D245</f>
        <v>8124</v>
      </c>
      <c r="F245" s="12"/>
      <c r="G245" s="12"/>
      <c r="H245" s="12"/>
      <c r="I245" s="12">
        <f>+E245+H245</f>
        <v>8124</v>
      </c>
    </row>
    <row r="246" spans="1:9" s="9" customFormat="1">
      <c r="A246" s="10" t="s">
        <v>9793</v>
      </c>
      <c r="B246" s="11" t="s">
        <v>9794</v>
      </c>
      <c r="C246" s="12">
        <v>6809536</v>
      </c>
      <c r="D246" s="12"/>
      <c r="E246" s="12">
        <f>+C246+D246</f>
        <v>6809536</v>
      </c>
      <c r="F246" s="12"/>
      <c r="G246" s="12"/>
      <c r="H246" s="12"/>
      <c r="I246" s="12">
        <f>+E246+H246</f>
        <v>6809536</v>
      </c>
    </row>
    <row r="247" spans="1:9" s="9" customFormat="1">
      <c r="A247" s="10" t="s">
        <v>9825</v>
      </c>
      <c r="B247" s="11" t="s">
        <v>9826</v>
      </c>
      <c r="C247" s="12">
        <v>1684997</v>
      </c>
      <c r="D247" s="12"/>
      <c r="E247" s="12">
        <f>+C247+D247</f>
        <v>1684997</v>
      </c>
      <c r="F247" s="12"/>
      <c r="G247" s="12"/>
      <c r="H247" s="12"/>
      <c r="I247" s="12">
        <f>+E247+H247</f>
        <v>1684997</v>
      </c>
    </row>
    <row r="248" spans="1:9" s="9" customFormat="1">
      <c r="A248" s="10" t="s">
        <v>10416</v>
      </c>
      <c r="B248" s="11" t="s">
        <v>10417</v>
      </c>
      <c r="C248" s="12">
        <v>989492</v>
      </c>
      <c r="D248" s="12"/>
      <c r="E248" s="12">
        <f>+C248+D248</f>
        <v>989492</v>
      </c>
      <c r="F248" s="12"/>
      <c r="G248" s="12"/>
      <c r="H248" s="12"/>
      <c r="I248" s="12">
        <f>+E248+H248</f>
        <v>989492</v>
      </c>
    </row>
    <row r="249" spans="1:9" s="9" customFormat="1">
      <c r="A249" s="15" t="s">
        <v>12252</v>
      </c>
      <c r="B249" s="11"/>
      <c r="C249" s="12"/>
      <c r="D249" s="12"/>
      <c r="E249" s="12"/>
      <c r="F249" s="12"/>
      <c r="G249" s="12"/>
      <c r="H249" s="12"/>
      <c r="I249" s="12"/>
    </row>
    <row r="250" spans="1:9" s="9" customFormat="1">
      <c r="A250" s="10" t="s">
        <v>4338</v>
      </c>
      <c r="B250" s="11" t="s">
        <v>4339</v>
      </c>
      <c r="C250" s="12">
        <v>419000</v>
      </c>
      <c r="D250" s="12"/>
      <c r="E250" s="12">
        <f>+C250+D250</f>
        <v>419000</v>
      </c>
      <c r="F250" s="12"/>
      <c r="G250" s="12"/>
      <c r="H250" s="12"/>
      <c r="I250" s="12">
        <f>+E250+H250</f>
        <v>419000</v>
      </c>
    </row>
    <row r="251" spans="1:9" s="9" customFormat="1">
      <c r="A251" s="10" t="s">
        <v>5969</v>
      </c>
      <c r="B251" s="11" t="s">
        <v>5970</v>
      </c>
      <c r="C251" s="12">
        <v>934861</v>
      </c>
      <c r="D251" s="12"/>
      <c r="E251" s="12">
        <f>+C251+D251</f>
        <v>934861</v>
      </c>
      <c r="F251" s="12"/>
      <c r="G251" s="12"/>
      <c r="H251" s="12"/>
      <c r="I251" s="12">
        <f>+E251+H251</f>
        <v>934861</v>
      </c>
    </row>
    <row r="252" spans="1:9" s="9" customFormat="1">
      <c r="A252" s="10" t="s">
        <v>6633</v>
      </c>
      <c r="B252" s="11" t="s">
        <v>6634</v>
      </c>
      <c r="C252" s="12">
        <v>119392</v>
      </c>
      <c r="D252" s="12"/>
      <c r="E252" s="12">
        <f>+C252+D252</f>
        <v>119392</v>
      </c>
      <c r="F252" s="12"/>
      <c r="G252" s="12"/>
      <c r="H252" s="12"/>
      <c r="I252" s="12">
        <f>+E252+H252</f>
        <v>119392</v>
      </c>
    </row>
    <row r="253" spans="1:9" s="9" customFormat="1">
      <c r="A253" s="10" t="s">
        <v>9829</v>
      </c>
      <c r="B253" s="11" t="s">
        <v>9830</v>
      </c>
      <c r="C253" s="12">
        <v>33990</v>
      </c>
      <c r="D253" s="12"/>
      <c r="E253" s="12">
        <f>+C253+D253</f>
        <v>33990</v>
      </c>
      <c r="F253" s="12"/>
      <c r="G253" s="12"/>
      <c r="H253" s="12"/>
      <c r="I253" s="12">
        <f>+E253+H253</f>
        <v>33990</v>
      </c>
    </row>
    <row r="254" spans="1:9" s="9" customFormat="1">
      <c r="A254" s="15" t="s">
        <v>12250</v>
      </c>
      <c r="B254" s="11"/>
      <c r="C254" s="12"/>
      <c r="D254" s="12"/>
      <c r="E254" s="12"/>
      <c r="F254" s="12"/>
      <c r="G254" s="12"/>
      <c r="H254" s="12"/>
      <c r="I254" s="12"/>
    </row>
    <row r="255" spans="1:9" s="9" customFormat="1">
      <c r="A255" s="10" t="s">
        <v>545</v>
      </c>
      <c r="B255" s="11" t="s">
        <v>546</v>
      </c>
      <c r="C255" s="12">
        <v>149289</v>
      </c>
      <c r="D255" s="12">
        <v>71562</v>
      </c>
      <c r="E255" s="12">
        <f t="shared" ref="E255:E260" si="28">+C255+D255</f>
        <v>220851</v>
      </c>
      <c r="F255" s="12"/>
      <c r="G255" s="12"/>
      <c r="H255" s="12"/>
      <c r="I255" s="12">
        <f t="shared" ref="I255:I260" si="29">+E255+H255</f>
        <v>220851</v>
      </c>
    </row>
    <row r="256" spans="1:9" s="9" customFormat="1">
      <c r="A256" s="10" t="s">
        <v>1455</v>
      </c>
      <c r="B256" s="11" t="s">
        <v>1456</v>
      </c>
      <c r="C256" s="12"/>
      <c r="D256" s="12"/>
      <c r="E256" s="12"/>
      <c r="F256" s="12"/>
      <c r="G256" s="12"/>
      <c r="H256" s="12"/>
      <c r="I256" s="12"/>
    </row>
    <row r="257" spans="1:9" s="9" customFormat="1">
      <c r="A257" s="10" t="s">
        <v>3634</v>
      </c>
      <c r="B257" s="11" t="s">
        <v>3635</v>
      </c>
      <c r="C257" s="12">
        <v>86190</v>
      </c>
      <c r="D257" s="12">
        <v>22485046</v>
      </c>
      <c r="E257" s="12">
        <f t="shared" si="28"/>
        <v>22571236</v>
      </c>
      <c r="F257" s="12"/>
      <c r="G257" s="12"/>
      <c r="H257" s="12"/>
      <c r="I257" s="12">
        <f t="shared" si="29"/>
        <v>22571236</v>
      </c>
    </row>
    <row r="258" spans="1:9" s="9" customFormat="1" ht="12.75" customHeight="1">
      <c r="A258" s="10" t="s">
        <v>8612</v>
      </c>
      <c r="B258" s="11" t="s">
        <v>8613</v>
      </c>
      <c r="C258" s="12">
        <v>20000</v>
      </c>
      <c r="D258" s="12"/>
      <c r="E258" s="12">
        <f t="shared" si="28"/>
        <v>20000</v>
      </c>
      <c r="F258" s="12"/>
      <c r="G258" s="12"/>
      <c r="H258" s="12"/>
      <c r="I258" s="12">
        <f t="shared" si="29"/>
        <v>20000</v>
      </c>
    </row>
    <row r="259" spans="1:9" s="9" customFormat="1">
      <c r="A259" s="10" t="s">
        <v>9837</v>
      </c>
      <c r="B259" s="11" t="s">
        <v>9838</v>
      </c>
      <c r="C259" s="12">
        <v>28000</v>
      </c>
      <c r="D259" s="12">
        <v>7700</v>
      </c>
      <c r="E259" s="12">
        <f t="shared" si="28"/>
        <v>35700</v>
      </c>
      <c r="F259" s="12"/>
      <c r="G259" s="12"/>
      <c r="H259" s="12"/>
      <c r="I259" s="12">
        <f t="shared" si="29"/>
        <v>35700</v>
      </c>
    </row>
    <row r="260" spans="1:9" s="9" customFormat="1">
      <c r="A260" s="10" t="s">
        <v>10144</v>
      </c>
      <c r="B260" s="11" t="s">
        <v>10145</v>
      </c>
      <c r="C260" s="12">
        <v>84480</v>
      </c>
      <c r="D260" s="12">
        <v>2278327</v>
      </c>
      <c r="E260" s="12">
        <f t="shared" si="28"/>
        <v>2362807</v>
      </c>
      <c r="F260" s="12">
        <v>19445</v>
      </c>
      <c r="G260" s="12"/>
      <c r="H260" s="12">
        <f t="shared" ref="H260" si="30">+SUM(F260:G260)</f>
        <v>19445</v>
      </c>
      <c r="I260" s="12">
        <f t="shared" si="29"/>
        <v>2382252</v>
      </c>
    </row>
    <row r="261" spans="1:9" s="9" customFormat="1" ht="12.75" customHeight="1">
      <c r="A261" s="83" t="s">
        <v>12256</v>
      </c>
      <c r="B261" s="84"/>
      <c r="C261" s="12"/>
      <c r="D261" s="12"/>
      <c r="E261" s="12"/>
      <c r="F261" s="12"/>
      <c r="G261" s="12"/>
      <c r="H261" s="12"/>
      <c r="I261" s="12"/>
    </row>
    <row r="262" spans="1:9" s="9" customFormat="1">
      <c r="A262" s="10" t="s">
        <v>1201</v>
      </c>
      <c r="B262" s="11" t="s">
        <v>1202</v>
      </c>
      <c r="C262" s="12">
        <v>1217528</v>
      </c>
      <c r="D262" s="12">
        <v>22968</v>
      </c>
      <c r="E262" s="12">
        <f t="shared" ref="E262:E269" si="31">+C262+D262</f>
        <v>1240496</v>
      </c>
      <c r="F262" s="12">
        <v>654957</v>
      </c>
      <c r="G262" s="12"/>
      <c r="H262" s="12">
        <f t="shared" ref="H262:H269" si="32">+SUM(F262:G262)</f>
        <v>654957</v>
      </c>
      <c r="I262" s="12">
        <f t="shared" ref="I262:I269" si="33">+E262+H262</f>
        <v>1895453</v>
      </c>
    </row>
    <row r="263" spans="1:9" s="9" customFormat="1">
      <c r="A263" s="10" t="s">
        <v>3748</v>
      </c>
      <c r="B263" s="11" t="s">
        <v>3749</v>
      </c>
      <c r="C263" s="12">
        <v>8639563</v>
      </c>
      <c r="D263" s="12"/>
      <c r="E263" s="12">
        <f t="shared" si="31"/>
        <v>8639563</v>
      </c>
      <c r="F263" s="12"/>
      <c r="G263" s="12"/>
      <c r="H263" s="12"/>
      <c r="I263" s="12">
        <f t="shared" si="33"/>
        <v>8639563</v>
      </c>
    </row>
    <row r="264" spans="1:9" s="9" customFormat="1">
      <c r="A264" s="10" t="s">
        <v>5589</v>
      </c>
      <c r="B264" s="11" t="s">
        <v>5590</v>
      </c>
      <c r="C264" s="12">
        <v>69528</v>
      </c>
      <c r="D264" s="12"/>
      <c r="E264" s="12">
        <f t="shared" si="31"/>
        <v>69528</v>
      </c>
      <c r="F264" s="12"/>
      <c r="G264" s="12"/>
      <c r="H264" s="12"/>
      <c r="I264" s="12">
        <f t="shared" si="33"/>
        <v>69528</v>
      </c>
    </row>
    <row r="265" spans="1:9" s="9" customFormat="1">
      <c r="A265" s="10" t="s">
        <v>7389</v>
      </c>
      <c r="B265" s="11" t="s">
        <v>7390</v>
      </c>
      <c r="C265" s="12"/>
      <c r="D265" s="12"/>
      <c r="E265" s="12"/>
      <c r="F265" s="12">
        <v>813</v>
      </c>
      <c r="G265" s="12"/>
      <c r="H265" s="12">
        <f t="shared" si="32"/>
        <v>813</v>
      </c>
      <c r="I265" s="12">
        <f t="shared" si="33"/>
        <v>813</v>
      </c>
    </row>
    <row r="266" spans="1:9" s="9" customFormat="1">
      <c r="A266" s="10" t="s">
        <v>7437</v>
      </c>
      <c r="B266" s="11" t="s">
        <v>7438</v>
      </c>
      <c r="C266" s="12">
        <v>10068539</v>
      </c>
      <c r="D266" s="12"/>
      <c r="E266" s="12">
        <f t="shared" si="31"/>
        <v>10068539</v>
      </c>
      <c r="F266" s="12"/>
      <c r="G266" s="12"/>
      <c r="H266" s="12"/>
      <c r="I266" s="12">
        <f t="shared" si="33"/>
        <v>10068539</v>
      </c>
    </row>
    <row r="267" spans="1:9" s="9" customFormat="1">
      <c r="A267" s="10" t="s">
        <v>10110</v>
      </c>
      <c r="B267" s="11" t="s">
        <v>10111</v>
      </c>
      <c r="C267" s="12">
        <v>408685</v>
      </c>
      <c r="D267" s="12">
        <v>240416</v>
      </c>
      <c r="E267" s="12">
        <f t="shared" si="31"/>
        <v>649101</v>
      </c>
      <c r="F267" s="12"/>
      <c r="G267" s="12"/>
      <c r="H267" s="12"/>
      <c r="I267" s="12">
        <f t="shared" si="33"/>
        <v>649101</v>
      </c>
    </row>
    <row r="268" spans="1:9" s="9" customFormat="1">
      <c r="A268" s="10" t="s">
        <v>10382</v>
      </c>
      <c r="B268" s="11" t="s">
        <v>10383</v>
      </c>
      <c r="C268" s="12">
        <v>102990</v>
      </c>
      <c r="D268" s="12">
        <v>2015</v>
      </c>
      <c r="E268" s="12">
        <f t="shared" si="31"/>
        <v>105005</v>
      </c>
      <c r="F268" s="12"/>
      <c r="G268" s="12"/>
      <c r="H268" s="12"/>
      <c r="I268" s="12">
        <f t="shared" si="33"/>
        <v>105005</v>
      </c>
    </row>
    <row r="269" spans="1:9" s="9" customFormat="1">
      <c r="A269" s="10" t="s">
        <v>10462</v>
      </c>
      <c r="B269" s="11" t="s">
        <v>10463</v>
      </c>
      <c r="C269" s="12">
        <v>98853</v>
      </c>
      <c r="D269" s="12"/>
      <c r="E269" s="12">
        <f t="shared" si="31"/>
        <v>98853</v>
      </c>
      <c r="F269" s="12">
        <v>202563</v>
      </c>
      <c r="G269" s="12"/>
      <c r="H269" s="12">
        <f t="shared" si="32"/>
        <v>202563</v>
      </c>
      <c r="I269" s="12">
        <f t="shared" si="33"/>
        <v>301416</v>
      </c>
    </row>
    <row r="270" spans="1:9" s="9" customFormat="1" ht="12.75" customHeight="1">
      <c r="A270" s="85" t="s">
        <v>12258</v>
      </c>
      <c r="B270" s="86"/>
      <c r="C270" s="12"/>
      <c r="D270" s="12"/>
      <c r="E270" s="12"/>
      <c r="F270" s="12"/>
      <c r="G270" s="12"/>
      <c r="H270" s="12"/>
      <c r="I270" s="12"/>
    </row>
    <row r="271" spans="1:9" s="9" customFormat="1">
      <c r="A271" s="10" t="s">
        <v>12066</v>
      </c>
      <c r="B271" s="11" t="s">
        <v>12067</v>
      </c>
      <c r="C271" s="12"/>
      <c r="D271" s="12"/>
      <c r="E271" s="12">
        <v>9911</v>
      </c>
      <c r="F271" s="12"/>
      <c r="G271" s="13"/>
      <c r="H271" s="12"/>
      <c r="I271" s="14">
        <f>(E271+H271)</f>
        <v>9911</v>
      </c>
    </row>
    <row r="272" spans="1:9" s="9" customFormat="1">
      <c r="A272" s="16" t="s">
        <v>7919</v>
      </c>
      <c r="B272" s="17" t="s">
        <v>7920</v>
      </c>
      <c r="C272" s="18"/>
      <c r="D272" s="18"/>
      <c r="E272" s="18"/>
      <c r="F272" s="18"/>
      <c r="G272" s="18"/>
      <c r="H272" s="18"/>
      <c r="I272" s="18"/>
    </row>
    <row r="273" spans="1:9" s="9" customFormat="1" ht="12.75" customHeight="1">
      <c r="A273" s="83" t="s">
        <v>12257</v>
      </c>
      <c r="B273" s="84"/>
      <c r="C273" s="12"/>
      <c r="D273" s="12"/>
      <c r="E273" s="12"/>
      <c r="F273" s="12"/>
      <c r="G273" s="12"/>
      <c r="H273" s="12"/>
      <c r="I273" s="12"/>
    </row>
    <row r="274" spans="1:9" s="9" customFormat="1">
      <c r="A274" s="10" t="s">
        <v>2201</v>
      </c>
      <c r="B274" s="11" t="s">
        <v>2202</v>
      </c>
      <c r="C274" s="12">
        <v>244051</v>
      </c>
      <c r="D274" s="12"/>
      <c r="E274" s="12">
        <f>+C274+D274</f>
        <v>244051</v>
      </c>
      <c r="F274" s="12">
        <v>8864</v>
      </c>
      <c r="G274" s="12"/>
      <c r="H274" s="12">
        <f>+SUM(F274:G274)</f>
        <v>8864</v>
      </c>
      <c r="I274" s="12">
        <f>+E274+H274</f>
        <v>252915</v>
      </c>
    </row>
    <row r="275" spans="1:9" s="9" customFormat="1">
      <c r="A275" s="10" t="s">
        <v>9193</v>
      </c>
      <c r="B275" s="11" t="s">
        <v>9194</v>
      </c>
      <c r="C275" s="12">
        <v>19968382</v>
      </c>
      <c r="D275" s="12"/>
      <c r="E275" s="12">
        <f>+C275+D275</f>
        <v>19968382</v>
      </c>
      <c r="F275" s="12">
        <v>22598039</v>
      </c>
      <c r="G275" s="12"/>
      <c r="H275" s="12">
        <f>+SUM(F275:G275)</f>
        <v>22598039</v>
      </c>
      <c r="I275" s="12">
        <f>+E275+H275</f>
        <v>42566421</v>
      </c>
    </row>
    <row r="276" spans="1:9" s="9" customFormat="1">
      <c r="A276" s="10" t="s">
        <v>10336</v>
      </c>
      <c r="B276" s="11" t="s">
        <v>10337</v>
      </c>
      <c r="C276" s="12">
        <v>9204644</v>
      </c>
      <c r="D276" s="12"/>
      <c r="E276" s="12">
        <f>+C276+D276</f>
        <v>9204644</v>
      </c>
      <c r="F276" s="12">
        <v>40827</v>
      </c>
      <c r="G276" s="12"/>
      <c r="H276" s="12">
        <f>+SUM(F276:G276)</f>
        <v>40827</v>
      </c>
      <c r="I276" s="12">
        <f>+E276+H276</f>
        <v>9245471</v>
      </c>
    </row>
    <row r="277" spans="1:9" s="9" customFormat="1" ht="12.75" customHeight="1">
      <c r="A277" s="116" t="s">
        <v>12253</v>
      </c>
      <c r="B277" s="117"/>
      <c r="C277" s="44">
        <f>SUM(C96:C276)</f>
        <v>269970077</v>
      </c>
      <c r="D277" s="44">
        <f t="shared" ref="D277:I277" si="34">SUM(D96:D276)</f>
        <v>70421617</v>
      </c>
      <c r="E277" s="44">
        <f t="shared" si="34"/>
        <v>341932019</v>
      </c>
      <c r="F277" s="44">
        <f t="shared" si="34"/>
        <v>51565701</v>
      </c>
      <c r="G277" s="44">
        <f t="shared" si="34"/>
        <v>10808019</v>
      </c>
      <c r="H277" s="44">
        <f t="shared" si="34"/>
        <v>62444820</v>
      </c>
      <c r="I277" s="44">
        <f t="shared" si="34"/>
        <v>404376839</v>
      </c>
    </row>
    <row r="278" spans="1:9" s="9" customFormat="1">
      <c r="A278" s="31"/>
      <c r="B278" s="32"/>
      <c r="C278" s="33"/>
      <c r="D278" s="33"/>
      <c r="E278" s="33"/>
      <c r="F278" s="33"/>
      <c r="G278" s="33"/>
      <c r="H278" s="33"/>
      <c r="I278" s="34"/>
    </row>
    <row r="279" spans="1:9" s="9" customFormat="1" ht="12.75" customHeight="1">
      <c r="A279" s="103" t="s">
        <v>55</v>
      </c>
      <c r="B279" s="104"/>
      <c r="C279" s="25"/>
      <c r="D279" s="25"/>
      <c r="E279" s="25"/>
      <c r="F279" s="25"/>
      <c r="G279" s="25"/>
      <c r="H279" s="25"/>
      <c r="I279" s="26"/>
    </row>
    <row r="280" spans="1:9" s="9" customFormat="1" ht="12.75" customHeight="1">
      <c r="A280" s="105" t="s">
        <v>11888</v>
      </c>
      <c r="B280" s="105" t="s">
        <v>11889</v>
      </c>
      <c r="C280" s="107" t="s">
        <v>12241</v>
      </c>
      <c r="D280" s="108"/>
      <c r="E280" s="109"/>
      <c r="F280" s="107" t="s">
        <v>11892</v>
      </c>
      <c r="G280" s="108"/>
      <c r="H280" s="109"/>
      <c r="I280" s="110" t="s">
        <v>12244</v>
      </c>
    </row>
    <row r="281" spans="1:9" s="9" customFormat="1">
      <c r="A281" s="106"/>
      <c r="B281" s="106"/>
      <c r="C281" s="4" t="s">
        <v>12240</v>
      </c>
      <c r="D281" s="8" t="s">
        <v>12242</v>
      </c>
      <c r="E281" s="8" t="s">
        <v>12243</v>
      </c>
      <c r="F281" s="8" t="s">
        <v>12245</v>
      </c>
      <c r="G281" s="8" t="s">
        <v>12246</v>
      </c>
      <c r="H281" s="5" t="s">
        <v>12243</v>
      </c>
      <c r="I281" s="111"/>
    </row>
    <row r="282" spans="1:9" s="9" customFormat="1" ht="12.75" customHeight="1">
      <c r="A282" s="20" t="s">
        <v>12248</v>
      </c>
      <c r="B282" s="21"/>
      <c r="C282" s="22"/>
      <c r="D282" s="22"/>
      <c r="E282" s="22"/>
      <c r="F282" s="22"/>
      <c r="G282" s="22"/>
      <c r="H282" s="22"/>
      <c r="I282" s="22"/>
    </row>
    <row r="283" spans="1:9" s="9" customFormat="1">
      <c r="A283" s="10" t="s">
        <v>1111</v>
      </c>
      <c r="B283" s="11" t="s">
        <v>1112</v>
      </c>
      <c r="C283" s="12">
        <v>2346093</v>
      </c>
      <c r="D283" s="12">
        <v>135686</v>
      </c>
      <c r="E283" s="12">
        <f t="shared" ref="E283:E294" si="35">+C283+D283</f>
        <v>2481779</v>
      </c>
      <c r="F283" s="12"/>
      <c r="G283" s="12"/>
      <c r="H283" s="12"/>
      <c r="I283" s="12">
        <f t="shared" ref="I283:I294" si="36">+E283+H283</f>
        <v>2481779</v>
      </c>
    </row>
    <row r="284" spans="1:9" s="9" customFormat="1">
      <c r="A284" s="10" t="s">
        <v>1421</v>
      </c>
      <c r="B284" s="11" t="s">
        <v>1422</v>
      </c>
      <c r="C284" s="12"/>
      <c r="D284" s="12"/>
      <c r="E284" s="12"/>
      <c r="F284" s="12">
        <v>27008</v>
      </c>
      <c r="G284" s="12"/>
      <c r="H284" s="12">
        <f t="shared" ref="H284:H293" si="37">+SUM(F284:G284)</f>
        <v>27008</v>
      </c>
      <c r="I284" s="12">
        <f t="shared" si="36"/>
        <v>27008</v>
      </c>
    </row>
    <row r="285" spans="1:9" s="9" customFormat="1">
      <c r="A285" s="10" t="s">
        <v>2095</v>
      </c>
      <c r="B285" s="11" t="s">
        <v>2096</v>
      </c>
      <c r="C285" s="12">
        <v>1005768</v>
      </c>
      <c r="D285" s="12"/>
      <c r="E285" s="12">
        <f t="shared" si="35"/>
        <v>1005768</v>
      </c>
      <c r="F285" s="12">
        <v>444956</v>
      </c>
      <c r="G285" s="12"/>
      <c r="H285" s="12">
        <f t="shared" si="37"/>
        <v>444956</v>
      </c>
      <c r="I285" s="12">
        <f t="shared" si="36"/>
        <v>1450724</v>
      </c>
    </row>
    <row r="286" spans="1:9" s="9" customFormat="1">
      <c r="A286" s="10" t="s">
        <v>2231</v>
      </c>
      <c r="B286" s="11" t="s">
        <v>2232</v>
      </c>
      <c r="C286" s="12">
        <v>946887</v>
      </c>
      <c r="D286" s="12">
        <v>5771696</v>
      </c>
      <c r="E286" s="12">
        <f t="shared" si="35"/>
        <v>6718583</v>
      </c>
      <c r="F286" s="12"/>
      <c r="G286" s="12"/>
      <c r="H286" s="12"/>
      <c r="I286" s="12">
        <f t="shared" si="36"/>
        <v>6718583</v>
      </c>
    </row>
    <row r="287" spans="1:9" s="9" customFormat="1">
      <c r="A287" s="10" t="s">
        <v>4402</v>
      </c>
      <c r="B287" s="11" t="s">
        <v>4403</v>
      </c>
      <c r="C287" s="12">
        <v>1313084</v>
      </c>
      <c r="D287" s="12">
        <v>1508081</v>
      </c>
      <c r="E287" s="12">
        <f t="shared" si="35"/>
        <v>2821165</v>
      </c>
      <c r="F287" s="12">
        <v>3180</v>
      </c>
      <c r="G287" s="12"/>
      <c r="H287" s="12">
        <f t="shared" si="37"/>
        <v>3180</v>
      </c>
      <c r="I287" s="12">
        <f t="shared" si="36"/>
        <v>2824345</v>
      </c>
    </row>
    <row r="288" spans="1:9" s="9" customFormat="1">
      <c r="A288" s="10" t="s">
        <v>3521</v>
      </c>
      <c r="B288" s="11" t="s">
        <v>3522</v>
      </c>
      <c r="C288" s="12">
        <v>34731</v>
      </c>
      <c r="D288" s="12">
        <v>3872002</v>
      </c>
      <c r="E288" s="12">
        <f t="shared" si="35"/>
        <v>3906733</v>
      </c>
      <c r="F288" s="12">
        <v>30067</v>
      </c>
      <c r="G288" s="12"/>
      <c r="H288" s="12">
        <f t="shared" si="37"/>
        <v>30067</v>
      </c>
      <c r="I288" s="12">
        <f t="shared" si="36"/>
        <v>3936800</v>
      </c>
    </row>
    <row r="289" spans="1:9" s="9" customFormat="1">
      <c r="A289" s="10" t="s">
        <v>3952</v>
      </c>
      <c r="B289" s="11" t="s">
        <v>3953</v>
      </c>
      <c r="C289" s="12">
        <v>4285006</v>
      </c>
      <c r="D289" s="12"/>
      <c r="E289" s="12">
        <f t="shared" si="35"/>
        <v>4285006</v>
      </c>
      <c r="F289" s="12"/>
      <c r="G289" s="12"/>
      <c r="H289" s="12"/>
      <c r="I289" s="12">
        <f t="shared" si="36"/>
        <v>4285006</v>
      </c>
    </row>
    <row r="290" spans="1:9" s="9" customFormat="1">
      <c r="A290" s="10" t="s">
        <v>4824</v>
      </c>
      <c r="B290" s="11" t="s">
        <v>4825</v>
      </c>
      <c r="C290" s="12">
        <v>4414476</v>
      </c>
      <c r="D290" s="12"/>
      <c r="E290" s="12">
        <f t="shared" si="35"/>
        <v>4414476</v>
      </c>
      <c r="F290" s="12"/>
      <c r="G290" s="12"/>
      <c r="H290" s="12"/>
      <c r="I290" s="12">
        <f t="shared" si="36"/>
        <v>4414476</v>
      </c>
    </row>
    <row r="291" spans="1:9" s="9" customFormat="1">
      <c r="A291" s="10" t="s">
        <v>5485</v>
      </c>
      <c r="B291" s="11" t="s">
        <v>5486</v>
      </c>
      <c r="C291" s="12">
        <v>845960</v>
      </c>
      <c r="D291" s="12">
        <v>909900</v>
      </c>
      <c r="E291" s="12">
        <f t="shared" si="35"/>
        <v>1755860</v>
      </c>
      <c r="F291" s="12">
        <v>33641</v>
      </c>
      <c r="G291" s="12"/>
      <c r="H291" s="12">
        <f t="shared" si="37"/>
        <v>33641</v>
      </c>
      <c r="I291" s="12">
        <f t="shared" si="36"/>
        <v>1789501</v>
      </c>
    </row>
    <row r="292" spans="1:9" s="9" customFormat="1">
      <c r="A292" s="10" t="s">
        <v>5503</v>
      </c>
      <c r="B292" s="11" t="s">
        <v>5504</v>
      </c>
      <c r="C292" s="12">
        <v>11212</v>
      </c>
      <c r="D292" s="12"/>
      <c r="E292" s="12">
        <f t="shared" si="35"/>
        <v>11212</v>
      </c>
      <c r="F292" s="12">
        <v>13248</v>
      </c>
      <c r="G292" s="12"/>
      <c r="H292" s="12">
        <f t="shared" si="37"/>
        <v>13248</v>
      </c>
      <c r="I292" s="12">
        <f t="shared" si="36"/>
        <v>24460</v>
      </c>
    </row>
    <row r="293" spans="1:9" s="9" customFormat="1">
      <c r="A293" s="10" t="s">
        <v>5691</v>
      </c>
      <c r="B293" s="11" t="s">
        <v>5692</v>
      </c>
      <c r="C293" s="12">
        <v>270629</v>
      </c>
      <c r="D293" s="12">
        <v>676223</v>
      </c>
      <c r="E293" s="12">
        <f t="shared" si="35"/>
        <v>946852</v>
      </c>
      <c r="F293" s="12">
        <v>20900</v>
      </c>
      <c r="G293" s="12"/>
      <c r="H293" s="12">
        <f t="shared" si="37"/>
        <v>20900</v>
      </c>
      <c r="I293" s="12">
        <f t="shared" si="36"/>
        <v>967752</v>
      </c>
    </row>
    <row r="294" spans="1:9" s="9" customFormat="1">
      <c r="A294" s="10" t="s">
        <v>7169</v>
      </c>
      <c r="B294" s="11" t="s">
        <v>7170</v>
      </c>
      <c r="C294" s="12">
        <v>900727</v>
      </c>
      <c r="D294" s="12"/>
      <c r="E294" s="12">
        <f t="shared" si="35"/>
        <v>900727</v>
      </c>
      <c r="F294" s="12"/>
      <c r="G294" s="12"/>
      <c r="H294" s="12"/>
      <c r="I294" s="12">
        <f t="shared" si="36"/>
        <v>900727</v>
      </c>
    </row>
    <row r="295" spans="1:9" s="9" customFormat="1">
      <c r="A295" s="10" t="s">
        <v>12096</v>
      </c>
      <c r="B295" s="11" t="s">
        <v>12097</v>
      </c>
      <c r="C295" s="12"/>
      <c r="D295" s="12"/>
      <c r="E295" s="12"/>
      <c r="F295" s="12"/>
      <c r="G295" s="13"/>
      <c r="H295" s="12"/>
      <c r="I295" s="14"/>
    </row>
    <row r="296" spans="1:9" s="9" customFormat="1">
      <c r="A296" s="10" t="s">
        <v>7827</v>
      </c>
      <c r="B296" s="11" t="s">
        <v>7828</v>
      </c>
      <c r="C296" s="12">
        <v>663295</v>
      </c>
      <c r="D296" s="12"/>
      <c r="E296" s="12">
        <f>+C296+D296</f>
        <v>663295</v>
      </c>
      <c r="F296" s="12">
        <v>87166</v>
      </c>
      <c r="G296" s="12"/>
      <c r="H296" s="12">
        <f>+SUM(F296:G296)</f>
        <v>87166</v>
      </c>
      <c r="I296" s="12">
        <f>+E296+H296</f>
        <v>750461</v>
      </c>
    </row>
    <row r="297" spans="1:9" s="9" customFormat="1">
      <c r="A297" s="10" t="s">
        <v>9419</v>
      </c>
      <c r="B297" s="11" t="s">
        <v>9420</v>
      </c>
      <c r="C297" s="12">
        <v>1868862</v>
      </c>
      <c r="D297" s="12"/>
      <c r="E297" s="12">
        <f>+C297+D297</f>
        <v>1868862</v>
      </c>
      <c r="F297" s="12">
        <v>208626</v>
      </c>
      <c r="G297" s="12"/>
      <c r="H297" s="12">
        <f>+SUM(F297:G297)</f>
        <v>208626</v>
      </c>
      <c r="I297" s="12">
        <f>+E297+H297</f>
        <v>2077488</v>
      </c>
    </row>
    <row r="298" spans="1:9" s="9" customFormat="1">
      <c r="A298" s="10" t="s">
        <v>9961</v>
      </c>
      <c r="B298" s="11" t="s">
        <v>9962</v>
      </c>
      <c r="C298" s="12">
        <v>1129136</v>
      </c>
      <c r="D298" s="12">
        <v>19200</v>
      </c>
      <c r="E298" s="12">
        <f>+C298+D298</f>
        <v>1148336</v>
      </c>
      <c r="F298" s="12">
        <v>405734</v>
      </c>
      <c r="G298" s="12"/>
      <c r="H298" s="12">
        <f>+SUM(F298:G298)</f>
        <v>405734</v>
      </c>
      <c r="I298" s="12">
        <f>+E298+H298</f>
        <v>1554070</v>
      </c>
    </row>
    <row r="299" spans="1:9" s="9" customFormat="1">
      <c r="A299" s="10" t="s">
        <v>10878</v>
      </c>
      <c r="B299" s="11" t="s">
        <v>10879</v>
      </c>
      <c r="C299" s="12">
        <v>841088</v>
      </c>
      <c r="D299" s="12"/>
      <c r="E299" s="12">
        <f>+C299+D299</f>
        <v>841088</v>
      </c>
      <c r="F299" s="12">
        <v>107884</v>
      </c>
      <c r="G299" s="12"/>
      <c r="H299" s="12">
        <f>+SUM(F299:G299)</f>
        <v>107884</v>
      </c>
      <c r="I299" s="12">
        <f>+E299+H299</f>
        <v>948972</v>
      </c>
    </row>
    <row r="300" spans="1:9" s="9" customFormat="1">
      <c r="A300" s="20" t="s">
        <v>12251</v>
      </c>
      <c r="B300" s="21"/>
      <c r="C300" s="12"/>
      <c r="D300" s="12"/>
      <c r="E300" s="12"/>
      <c r="F300" s="12"/>
      <c r="G300" s="12"/>
      <c r="H300" s="12"/>
      <c r="I300" s="12"/>
    </row>
    <row r="301" spans="1:9" s="9" customFormat="1">
      <c r="A301" s="10" t="s">
        <v>2175</v>
      </c>
      <c r="B301" s="11" t="s">
        <v>2176</v>
      </c>
      <c r="C301" s="12">
        <v>3449513</v>
      </c>
      <c r="D301" s="12"/>
      <c r="E301" s="12">
        <f t="shared" ref="E301:E302" si="38">+C301+D301</f>
        <v>3449513</v>
      </c>
      <c r="F301" s="12">
        <v>521745</v>
      </c>
      <c r="G301" s="12"/>
      <c r="H301" s="12">
        <f t="shared" ref="H301" si="39">+SUM(F301:G301)</f>
        <v>521745</v>
      </c>
      <c r="I301" s="12">
        <f t="shared" ref="I301:I302" si="40">+E301+H301</f>
        <v>3971258</v>
      </c>
    </row>
    <row r="302" spans="1:9" s="9" customFormat="1">
      <c r="A302" s="10" t="s">
        <v>2401</v>
      </c>
      <c r="B302" s="11" t="s">
        <v>2402</v>
      </c>
      <c r="C302" s="12">
        <v>502949</v>
      </c>
      <c r="D302" s="12"/>
      <c r="E302" s="12">
        <f t="shared" si="38"/>
        <v>502949</v>
      </c>
      <c r="F302" s="12"/>
      <c r="G302" s="12"/>
      <c r="H302" s="12"/>
      <c r="I302" s="12">
        <f t="shared" si="40"/>
        <v>502949</v>
      </c>
    </row>
    <row r="303" spans="1:9" s="9" customFormat="1">
      <c r="A303" s="10" t="s">
        <v>3658</v>
      </c>
      <c r="B303" s="11" t="s">
        <v>3659</v>
      </c>
      <c r="C303" s="12"/>
      <c r="D303" s="12"/>
      <c r="E303" s="12"/>
      <c r="F303" s="12"/>
      <c r="G303" s="12"/>
      <c r="H303" s="12"/>
      <c r="I303" s="12"/>
    </row>
    <row r="304" spans="1:9" s="9" customFormat="1">
      <c r="A304" s="10" t="s">
        <v>4254</v>
      </c>
      <c r="B304" s="11" t="s">
        <v>4255</v>
      </c>
      <c r="C304" s="12"/>
      <c r="D304" s="12"/>
      <c r="E304" s="12"/>
      <c r="F304" s="12"/>
      <c r="G304" s="12"/>
      <c r="H304" s="12"/>
      <c r="I304" s="12"/>
    </row>
    <row r="305" spans="1:9" s="9" customFormat="1">
      <c r="A305" s="10" t="s">
        <v>8496</v>
      </c>
      <c r="B305" s="11" t="s">
        <v>8497</v>
      </c>
      <c r="C305" s="12"/>
      <c r="D305" s="12"/>
      <c r="E305" s="12"/>
      <c r="F305" s="12"/>
      <c r="G305" s="12"/>
      <c r="H305" s="12"/>
      <c r="I305" s="12"/>
    </row>
    <row r="306" spans="1:9" s="9" customFormat="1" ht="12.75" customHeight="1">
      <c r="A306" s="10" t="s">
        <v>11724</v>
      </c>
      <c r="B306" s="11" t="s">
        <v>11725</v>
      </c>
      <c r="C306" s="12"/>
      <c r="D306" s="12"/>
      <c r="E306" s="12"/>
      <c r="F306" s="12"/>
      <c r="G306" s="12"/>
      <c r="H306" s="12"/>
      <c r="I306" s="12"/>
    </row>
    <row r="307" spans="1:9" s="9" customFormat="1" ht="12.75" customHeight="1">
      <c r="A307" s="85" t="s">
        <v>12255</v>
      </c>
      <c r="B307" s="86"/>
      <c r="C307" s="12"/>
      <c r="D307" s="12"/>
      <c r="E307" s="12"/>
      <c r="F307" s="12"/>
      <c r="G307" s="12"/>
      <c r="H307" s="12"/>
      <c r="I307" s="12"/>
    </row>
    <row r="308" spans="1:9" s="9" customFormat="1">
      <c r="A308" s="10" t="s">
        <v>3083</v>
      </c>
      <c r="B308" s="11" t="s">
        <v>3084</v>
      </c>
      <c r="C308" s="12">
        <v>69480</v>
      </c>
      <c r="D308" s="12">
        <v>268428</v>
      </c>
      <c r="E308" s="12">
        <f>+C308+D308</f>
        <v>337908</v>
      </c>
      <c r="F308" s="12"/>
      <c r="G308" s="12"/>
      <c r="H308" s="12"/>
      <c r="I308" s="12">
        <f>+E308+H308</f>
        <v>337908</v>
      </c>
    </row>
    <row r="309" spans="1:9" s="9" customFormat="1">
      <c r="A309" s="20" t="s">
        <v>12249</v>
      </c>
      <c r="B309" s="21"/>
      <c r="C309" s="12"/>
      <c r="D309" s="12"/>
      <c r="E309" s="12"/>
      <c r="F309" s="12"/>
      <c r="G309" s="12"/>
      <c r="H309" s="12"/>
      <c r="I309" s="12"/>
    </row>
    <row r="310" spans="1:9" s="9" customFormat="1">
      <c r="A310" s="10" t="s">
        <v>132</v>
      </c>
      <c r="B310" s="11" t="s">
        <v>133</v>
      </c>
      <c r="C310" s="12">
        <v>101086</v>
      </c>
      <c r="D310" s="12"/>
      <c r="E310" s="12">
        <f>+C310+D310</f>
        <v>101086</v>
      </c>
      <c r="F310" s="12"/>
      <c r="G310" s="12"/>
      <c r="H310" s="12"/>
      <c r="I310" s="12">
        <f>+E310+H310</f>
        <v>101086</v>
      </c>
    </row>
    <row r="311" spans="1:9" s="9" customFormat="1">
      <c r="A311" s="10" t="s">
        <v>9875</v>
      </c>
      <c r="B311" s="11" t="s">
        <v>9876</v>
      </c>
      <c r="C311" s="12"/>
      <c r="D311" s="12"/>
      <c r="E311" s="12"/>
      <c r="F311" s="12"/>
      <c r="G311" s="12"/>
      <c r="H311" s="12"/>
      <c r="I311" s="12"/>
    </row>
    <row r="312" spans="1:9" s="9" customFormat="1">
      <c r="A312" s="20" t="s">
        <v>12252</v>
      </c>
      <c r="B312" s="21"/>
      <c r="C312" s="12"/>
      <c r="D312" s="12"/>
      <c r="E312" s="12"/>
      <c r="F312" s="12"/>
      <c r="G312" s="12"/>
      <c r="H312" s="12"/>
      <c r="I312" s="12"/>
    </row>
    <row r="313" spans="1:9" s="9" customFormat="1">
      <c r="A313" s="10" t="s">
        <v>6301</v>
      </c>
      <c r="B313" s="11" t="s">
        <v>6302</v>
      </c>
      <c r="C313" s="12">
        <v>181973</v>
      </c>
      <c r="D313" s="12"/>
      <c r="E313" s="12">
        <f>+C313+D313</f>
        <v>181973</v>
      </c>
      <c r="F313" s="12"/>
      <c r="G313" s="12"/>
      <c r="H313" s="12"/>
      <c r="I313" s="12">
        <f>+E313+H313</f>
        <v>181973</v>
      </c>
    </row>
    <row r="314" spans="1:9" s="9" customFormat="1">
      <c r="A314" s="10" t="s">
        <v>9839</v>
      </c>
      <c r="B314" s="11" t="s">
        <v>9840</v>
      </c>
      <c r="C314" s="12"/>
      <c r="D314" s="12"/>
      <c r="E314" s="12"/>
      <c r="F314" s="12"/>
      <c r="G314" s="12"/>
      <c r="H314" s="12"/>
      <c r="I314" s="12"/>
    </row>
    <row r="315" spans="1:9" s="9" customFormat="1">
      <c r="A315" s="20" t="s">
        <v>12250</v>
      </c>
      <c r="B315" s="21"/>
      <c r="C315" s="12"/>
      <c r="D315" s="12"/>
      <c r="E315" s="12"/>
      <c r="F315" s="12"/>
      <c r="G315" s="12"/>
      <c r="H315" s="12"/>
      <c r="I315" s="12"/>
    </row>
    <row r="316" spans="1:9" s="9" customFormat="1" ht="12.75" customHeight="1">
      <c r="A316" s="10" t="s">
        <v>4222</v>
      </c>
      <c r="B316" s="11" t="s">
        <v>4223</v>
      </c>
      <c r="C316" s="12">
        <v>1016482</v>
      </c>
      <c r="D316" s="12">
        <v>475545</v>
      </c>
      <c r="E316" s="12">
        <f>+C316+D316</f>
        <v>1492027</v>
      </c>
      <c r="F316" s="12"/>
      <c r="G316" s="12"/>
      <c r="H316" s="12"/>
      <c r="I316" s="12">
        <f>+E316+H316</f>
        <v>1492027</v>
      </c>
    </row>
    <row r="317" spans="1:9" s="9" customFormat="1" ht="12.75" customHeight="1">
      <c r="A317" s="85" t="s">
        <v>12259</v>
      </c>
      <c r="B317" s="86"/>
      <c r="C317" s="12"/>
      <c r="D317" s="12"/>
      <c r="E317" s="12"/>
      <c r="F317" s="12"/>
      <c r="G317" s="12"/>
      <c r="H317" s="12"/>
      <c r="I317" s="12"/>
    </row>
    <row r="318" spans="1:9" s="9" customFormat="1">
      <c r="A318" s="16" t="s">
        <v>53</v>
      </c>
      <c r="B318" s="17" t="s">
        <v>54</v>
      </c>
      <c r="C318" s="18">
        <v>158408</v>
      </c>
      <c r="D318" s="18"/>
      <c r="E318" s="18">
        <f>+C318+D318</f>
        <v>158408</v>
      </c>
      <c r="F318" s="18"/>
      <c r="G318" s="18"/>
      <c r="H318" s="18"/>
      <c r="I318" s="18">
        <f>+E318+H318</f>
        <v>158408</v>
      </c>
    </row>
    <row r="319" spans="1:9" s="9" customFormat="1" ht="12.75" customHeight="1">
      <c r="A319" s="116" t="s">
        <v>12253</v>
      </c>
      <c r="B319" s="117"/>
      <c r="C319" s="44">
        <f>SUM(C283:C318)</f>
        <v>26356845</v>
      </c>
      <c r="D319" s="44">
        <f t="shared" ref="D319:I319" si="41">SUM(D283:D318)</f>
        <v>13636761</v>
      </c>
      <c r="E319" s="44">
        <f t="shared" si="41"/>
        <v>39993606</v>
      </c>
      <c r="F319" s="44">
        <f t="shared" si="41"/>
        <v>1904155</v>
      </c>
      <c r="G319" s="44"/>
      <c r="H319" s="44">
        <f t="shared" si="41"/>
        <v>1904155</v>
      </c>
      <c r="I319" s="44">
        <f t="shared" si="41"/>
        <v>41897761</v>
      </c>
    </row>
    <row r="320" spans="1:9" s="9" customFormat="1">
      <c r="A320" s="31"/>
      <c r="B320" s="32"/>
      <c r="C320" s="33"/>
      <c r="D320" s="33"/>
      <c r="E320" s="33"/>
      <c r="F320" s="33"/>
      <c r="G320" s="33"/>
      <c r="H320" s="33"/>
      <c r="I320" s="34"/>
    </row>
    <row r="321" spans="1:9" s="9" customFormat="1" ht="12.75" customHeight="1">
      <c r="A321" s="103" t="s">
        <v>557</v>
      </c>
      <c r="B321" s="104"/>
      <c r="C321" s="25"/>
      <c r="D321" s="25"/>
      <c r="E321" s="25"/>
      <c r="F321" s="25"/>
      <c r="G321" s="25"/>
      <c r="H321" s="25"/>
      <c r="I321" s="26"/>
    </row>
    <row r="322" spans="1:9" s="9" customFormat="1" ht="12.75" customHeight="1">
      <c r="A322" s="105" t="s">
        <v>11888</v>
      </c>
      <c r="B322" s="105" t="s">
        <v>11889</v>
      </c>
      <c r="C322" s="107" t="s">
        <v>12241</v>
      </c>
      <c r="D322" s="108"/>
      <c r="E322" s="109"/>
      <c r="F322" s="107" t="s">
        <v>11892</v>
      </c>
      <c r="G322" s="108"/>
      <c r="H322" s="109"/>
      <c r="I322" s="110" t="s">
        <v>12244</v>
      </c>
    </row>
    <row r="323" spans="1:9" s="9" customFormat="1" ht="12.75" customHeight="1">
      <c r="A323" s="106"/>
      <c r="B323" s="106"/>
      <c r="C323" s="4" t="s">
        <v>12240</v>
      </c>
      <c r="D323" s="8" t="s">
        <v>12242</v>
      </c>
      <c r="E323" s="8" t="s">
        <v>12243</v>
      </c>
      <c r="F323" s="8" t="s">
        <v>12245</v>
      </c>
      <c r="G323" s="8" t="s">
        <v>12246</v>
      </c>
      <c r="H323" s="5" t="s">
        <v>12243</v>
      </c>
      <c r="I323" s="111"/>
    </row>
    <row r="324" spans="1:9" s="9" customFormat="1" ht="12.75" customHeight="1">
      <c r="A324" s="20" t="s">
        <v>12248</v>
      </c>
      <c r="B324" s="21"/>
      <c r="C324" s="12"/>
      <c r="D324" s="12"/>
      <c r="E324" s="12"/>
      <c r="F324" s="12"/>
      <c r="G324" s="12"/>
      <c r="H324" s="12"/>
      <c r="I324" s="12"/>
    </row>
    <row r="325" spans="1:9" s="9" customFormat="1">
      <c r="A325" s="10" t="s">
        <v>555</v>
      </c>
      <c r="B325" s="11" t="s">
        <v>556</v>
      </c>
      <c r="C325" s="12">
        <v>766147</v>
      </c>
      <c r="D325" s="12"/>
      <c r="E325" s="12">
        <f>+C325+D325</f>
        <v>766147</v>
      </c>
      <c r="F325" s="12">
        <v>23037</v>
      </c>
      <c r="G325" s="12"/>
      <c r="H325" s="12">
        <f>+SUM(F325:G325)</f>
        <v>23037</v>
      </c>
      <c r="I325" s="12">
        <f>+E325+H325</f>
        <v>789184</v>
      </c>
    </row>
    <row r="326" spans="1:9" s="9" customFormat="1">
      <c r="A326" s="10" t="s">
        <v>804</v>
      </c>
      <c r="B326" s="11" t="s">
        <v>805</v>
      </c>
      <c r="C326" s="12">
        <v>389666</v>
      </c>
      <c r="D326" s="12"/>
      <c r="E326" s="12">
        <f>+C326+D326</f>
        <v>389666</v>
      </c>
      <c r="F326" s="12">
        <v>10504</v>
      </c>
      <c r="G326" s="12"/>
      <c r="H326" s="12">
        <f>+SUM(F326:G326)</f>
        <v>10504</v>
      </c>
      <c r="I326" s="12">
        <f>+E326+H326</f>
        <v>400170</v>
      </c>
    </row>
    <row r="327" spans="1:9" s="9" customFormat="1">
      <c r="A327" s="10" t="s">
        <v>1559</v>
      </c>
      <c r="B327" s="11" t="s">
        <v>1560</v>
      </c>
      <c r="C327" s="12"/>
      <c r="D327" s="12">
        <v>168791</v>
      </c>
      <c r="E327" s="12">
        <f>+C327+D327</f>
        <v>168791</v>
      </c>
      <c r="F327" s="12"/>
      <c r="G327" s="12">
        <v>499865</v>
      </c>
      <c r="H327" s="12">
        <f>+SUM(F327:G327)</f>
        <v>499865</v>
      </c>
      <c r="I327" s="12">
        <f>+E327+H327</f>
        <v>668656</v>
      </c>
    </row>
    <row r="328" spans="1:9" s="9" customFormat="1">
      <c r="A328" s="10" t="s">
        <v>12006</v>
      </c>
      <c r="B328" s="11" t="s">
        <v>12007</v>
      </c>
      <c r="C328" s="12"/>
      <c r="D328" s="12"/>
      <c r="E328" s="12">
        <v>760000</v>
      </c>
      <c r="F328" s="12"/>
      <c r="G328" s="13"/>
      <c r="H328" s="12">
        <v>288000</v>
      </c>
      <c r="I328" s="14">
        <f>(E328+H328)</f>
        <v>1048000</v>
      </c>
    </row>
    <row r="329" spans="1:9" s="9" customFormat="1">
      <c r="A329" s="10" t="s">
        <v>4110</v>
      </c>
      <c r="B329" s="11" t="s">
        <v>4111</v>
      </c>
      <c r="C329" s="12">
        <v>616370</v>
      </c>
      <c r="D329" s="12">
        <v>2693033</v>
      </c>
      <c r="E329" s="12">
        <f t="shared" ref="E329:E335" si="42">+C329+D329</f>
        <v>3309403</v>
      </c>
      <c r="F329" s="12">
        <v>1337752</v>
      </c>
      <c r="G329" s="12"/>
      <c r="H329" s="12">
        <f t="shared" ref="H329:H335" si="43">+SUM(F329:G329)</f>
        <v>1337752</v>
      </c>
      <c r="I329" s="12">
        <f t="shared" ref="I329:I335" si="44">+E329+H329</f>
        <v>4647155</v>
      </c>
    </row>
    <row r="330" spans="1:9" s="9" customFormat="1">
      <c r="A330" s="10" t="s">
        <v>6339</v>
      </c>
      <c r="B330" s="11" t="s">
        <v>6340</v>
      </c>
      <c r="C330" s="12">
        <v>50000</v>
      </c>
      <c r="D330" s="12"/>
      <c r="E330" s="12">
        <f t="shared" si="42"/>
        <v>50000</v>
      </c>
      <c r="F330" s="12"/>
      <c r="G330" s="12"/>
      <c r="H330" s="12"/>
      <c r="I330" s="12">
        <f t="shared" si="44"/>
        <v>50000</v>
      </c>
    </row>
    <row r="331" spans="1:9" s="9" customFormat="1">
      <c r="A331" s="10" t="s">
        <v>6533</v>
      </c>
      <c r="B331" s="11" t="s">
        <v>6534</v>
      </c>
      <c r="C331" s="12">
        <v>279781</v>
      </c>
      <c r="D331" s="12"/>
      <c r="E331" s="12">
        <f t="shared" si="42"/>
        <v>279781</v>
      </c>
      <c r="F331" s="12"/>
      <c r="G331" s="12"/>
      <c r="H331" s="12"/>
      <c r="I331" s="12">
        <f t="shared" si="44"/>
        <v>279781</v>
      </c>
    </row>
    <row r="332" spans="1:9" s="9" customFormat="1">
      <c r="A332" s="10" t="s">
        <v>9897</v>
      </c>
      <c r="B332" s="11" t="s">
        <v>9898</v>
      </c>
      <c r="C332" s="12">
        <v>35000</v>
      </c>
      <c r="D332" s="12"/>
      <c r="E332" s="12">
        <f t="shared" si="42"/>
        <v>35000</v>
      </c>
      <c r="F332" s="12"/>
      <c r="G332" s="12"/>
      <c r="H332" s="12"/>
      <c r="I332" s="12">
        <f t="shared" si="44"/>
        <v>35000</v>
      </c>
    </row>
    <row r="333" spans="1:9" s="9" customFormat="1">
      <c r="A333" s="10" t="s">
        <v>11338</v>
      </c>
      <c r="B333" s="11" t="s">
        <v>11339</v>
      </c>
      <c r="C333" s="12"/>
      <c r="D333" s="12"/>
      <c r="E333" s="12"/>
      <c r="F333" s="12">
        <v>9000</v>
      </c>
      <c r="G333" s="12"/>
      <c r="H333" s="12">
        <f t="shared" si="43"/>
        <v>9000</v>
      </c>
      <c r="I333" s="12">
        <f t="shared" si="44"/>
        <v>9000</v>
      </c>
    </row>
    <row r="334" spans="1:9" s="9" customFormat="1">
      <c r="A334" s="10" t="s">
        <v>11660</v>
      </c>
      <c r="B334" s="11" t="s">
        <v>11661</v>
      </c>
      <c r="C334" s="12">
        <v>157870</v>
      </c>
      <c r="D334" s="12"/>
      <c r="E334" s="12">
        <f t="shared" si="42"/>
        <v>157870</v>
      </c>
      <c r="F334" s="12">
        <v>20721</v>
      </c>
      <c r="G334" s="12"/>
      <c r="H334" s="12">
        <f t="shared" si="43"/>
        <v>20721</v>
      </c>
      <c r="I334" s="12">
        <f t="shared" si="44"/>
        <v>178591</v>
      </c>
    </row>
    <row r="335" spans="1:9" s="9" customFormat="1">
      <c r="A335" s="10" t="s">
        <v>11810</v>
      </c>
      <c r="B335" s="11" t="s">
        <v>11811</v>
      </c>
      <c r="C335" s="12">
        <v>30400</v>
      </c>
      <c r="D335" s="12"/>
      <c r="E335" s="12">
        <f t="shared" si="42"/>
        <v>30400</v>
      </c>
      <c r="F335" s="12">
        <v>118448</v>
      </c>
      <c r="G335" s="12"/>
      <c r="H335" s="12">
        <f t="shared" si="43"/>
        <v>118448</v>
      </c>
      <c r="I335" s="12">
        <f t="shared" si="44"/>
        <v>148848</v>
      </c>
    </row>
    <row r="336" spans="1:9" s="9" customFormat="1">
      <c r="A336" s="20" t="s">
        <v>12251</v>
      </c>
      <c r="B336" s="21"/>
      <c r="C336" s="12"/>
      <c r="D336" s="12"/>
      <c r="E336" s="12"/>
      <c r="F336" s="12"/>
      <c r="G336" s="12"/>
      <c r="H336" s="12"/>
      <c r="I336" s="12"/>
    </row>
    <row r="337" spans="1:9" s="9" customFormat="1">
      <c r="A337" s="10" t="s">
        <v>8126</v>
      </c>
      <c r="B337" s="11" t="s">
        <v>8127</v>
      </c>
      <c r="C337" s="12"/>
      <c r="D337" s="12"/>
      <c r="E337" s="12"/>
      <c r="F337" s="12"/>
      <c r="G337" s="12"/>
      <c r="H337" s="12"/>
      <c r="I337" s="12"/>
    </row>
    <row r="338" spans="1:9" s="9" customFormat="1">
      <c r="A338" s="10" t="s">
        <v>8350</v>
      </c>
      <c r="B338" s="11" t="s">
        <v>8351</v>
      </c>
      <c r="C338" s="12"/>
      <c r="D338" s="12"/>
      <c r="E338" s="12"/>
      <c r="F338" s="12"/>
      <c r="G338" s="12"/>
      <c r="H338" s="12"/>
      <c r="I338" s="12"/>
    </row>
    <row r="339" spans="1:9" s="9" customFormat="1">
      <c r="A339" s="10" t="s">
        <v>10128</v>
      </c>
      <c r="B339" s="11" t="s">
        <v>10129</v>
      </c>
      <c r="C339" s="12">
        <v>242883</v>
      </c>
      <c r="D339" s="12"/>
      <c r="E339" s="12">
        <f>+C339+D339</f>
        <v>242883</v>
      </c>
      <c r="F339" s="12"/>
      <c r="G339" s="12"/>
      <c r="H339" s="12"/>
      <c r="I339" s="12">
        <f>+E339+H339</f>
        <v>242883</v>
      </c>
    </row>
    <row r="340" spans="1:9" s="9" customFormat="1">
      <c r="A340" s="20" t="s">
        <v>12252</v>
      </c>
      <c r="B340" s="21"/>
      <c r="C340" s="12"/>
      <c r="D340" s="12"/>
      <c r="E340" s="12"/>
      <c r="F340" s="12"/>
      <c r="G340" s="12"/>
      <c r="H340" s="12"/>
      <c r="I340" s="12"/>
    </row>
    <row r="341" spans="1:9" s="9" customFormat="1">
      <c r="A341" s="10" t="s">
        <v>5357</v>
      </c>
      <c r="B341" s="11" t="s">
        <v>5358</v>
      </c>
      <c r="C341" s="12"/>
      <c r="D341" s="12"/>
      <c r="E341" s="12"/>
      <c r="F341" s="12"/>
      <c r="G341" s="12"/>
      <c r="H341" s="12"/>
      <c r="I341" s="12"/>
    </row>
    <row r="342" spans="1:9" s="9" customFormat="1">
      <c r="A342" s="10" t="s">
        <v>6555</v>
      </c>
      <c r="B342" s="11" t="s">
        <v>6556</v>
      </c>
      <c r="C342" s="12">
        <v>45485</v>
      </c>
      <c r="D342" s="12"/>
      <c r="E342" s="12">
        <f>+C342+D342</f>
        <v>45485</v>
      </c>
      <c r="F342" s="12"/>
      <c r="G342" s="12"/>
      <c r="H342" s="12"/>
      <c r="I342" s="12">
        <f>+E342+H342</f>
        <v>45485</v>
      </c>
    </row>
    <row r="343" spans="1:9" s="9" customFormat="1" ht="12.75" customHeight="1">
      <c r="A343" s="83" t="s">
        <v>12256</v>
      </c>
      <c r="B343" s="84"/>
      <c r="C343" s="22"/>
      <c r="D343" s="22"/>
      <c r="E343" s="22"/>
      <c r="F343" s="22"/>
      <c r="G343" s="22"/>
      <c r="H343" s="22"/>
      <c r="I343" s="22"/>
    </row>
    <row r="344" spans="1:9" s="9" customFormat="1" ht="24">
      <c r="A344" s="10" t="s">
        <v>10590</v>
      </c>
      <c r="B344" s="11" t="s">
        <v>10591</v>
      </c>
      <c r="C344" s="12"/>
      <c r="D344" s="12"/>
      <c r="E344" s="12"/>
      <c r="F344" s="12"/>
      <c r="G344" s="12"/>
      <c r="H344" s="12"/>
      <c r="I344" s="12"/>
    </row>
    <row r="345" spans="1:9" s="9" customFormat="1" ht="12.75" customHeight="1">
      <c r="A345" s="116" t="s">
        <v>12253</v>
      </c>
      <c r="B345" s="117"/>
      <c r="C345" s="44">
        <f>SUM(C325:C344)</f>
        <v>2613602</v>
      </c>
      <c r="D345" s="44">
        <f t="shared" ref="D345:I345" si="45">SUM(D325:D344)</f>
        <v>2861824</v>
      </c>
      <c r="E345" s="44">
        <f t="shared" si="45"/>
        <v>6235426</v>
      </c>
      <c r="F345" s="44">
        <f t="shared" si="45"/>
        <v>1519462</v>
      </c>
      <c r="G345" s="44">
        <f t="shared" si="45"/>
        <v>499865</v>
      </c>
      <c r="H345" s="44">
        <f t="shared" si="45"/>
        <v>2307327</v>
      </c>
      <c r="I345" s="44">
        <f t="shared" si="45"/>
        <v>8542753</v>
      </c>
    </row>
    <row r="346" spans="1:9" s="9" customFormat="1">
      <c r="A346" s="31"/>
      <c r="B346" s="32"/>
      <c r="C346" s="33"/>
      <c r="D346" s="33"/>
      <c r="E346" s="33"/>
      <c r="F346" s="33"/>
      <c r="G346" s="33"/>
      <c r="H346" s="33"/>
      <c r="I346" s="34"/>
    </row>
    <row r="347" spans="1:9" s="9" customFormat="1" ht="12.75" customHeight="1">
      <c r="A347" s="103" t="s">
        <v>244</v>
      </c>
      <c r="B347" s="104"/>
      <c r="C347" s="25"/>
      <c r="D347" s="25"/>
      <c r="E347" s="25"/>
      <c r="F347" s="25"/>
      <c r="G347" s="25"/>
      <c r="H347" s="25"/>
      <c r="I347" s="26"/>
    </row>
    <row r="348" spans="1:9" s="9" customFormat="1" ht="12.75" customHeight="1">
      <c r="A348" s="105" t="s">
        <v>11888</v>
      </c>
      <c r="B348" s="105" t="s">
        <v>11889</v>
      </c>
      <c r="C348" s="107" t="s">
        <v>12241</v>
      </c>
      <c r="D348" s="108"/>
      <c r="E348" s="109"/>
      <c r="F348" s="107" t="s">
        <v>11892</v>
      </c>
      <c r="G348" s="108"/>
      <c r="H348" s="109"/>
      <c r="I348" s="110" t="s">
        <v>12244</v>
      </c>
    </row>
    <row r="349" spans="1:9" s="9" customFormat="1" ht="12.75" customHeight="1">
      <c r="A349" s="106"/>
      <c r="B349" s="106"/>
      <c r="C349" s="4" t="s">
        <v>12240</v>
      </c>
      <c r="D349" s="8" t="s">
        <v>12242</v>
      </c>
      <c r="E349" s="8" t="s">
        <v>12243</v>
      </c>
      <c r="F349" s="8" t="s">
        <v>12245</v>
      </c>
      <c r="G349" s="8" t="s">
        <v>12246</v>
      </c>
      <c r="H349" s="5" t="s">
        <v>12243</v>
      </c>
      <c r="I349" s="111"/>
    </row>
    <row r="350" spans="1:9" s="9" customFormat="1" ht="12.75" customHeight="1">
      <c r="A350" s="20" t="s">
        <v>12248</v>
      </c>
      <c r="B350" s="21"/>
      <c r="C350" s="22"/>
      <c r="D350" s="22"/>
      <c r="E350" s="22"/>
      <c r="F350" s="22"/>
      <c r="G350" s="22"/>
      <c r="H350" s="22"/>
      <c r="I350" s="22"/>
    </row>
    <row r="351" spans="1:9" s="9" customFormat="1">
      <c r="A351" s="10" t="s">
        <v>242</v>
      </c>
      <c r="B351" s="11" t="s">
        <v>243</v>
      </c>
      <c r="C351" s="12">
        <v>100000</v>
      </c>
      <c r="D351" s="12"/>
      <c r="E351" s="12">
        <f t="shared" ref="E351:E381" si="46">+C351+D351</f>
        <v>100000</v>
      </c>
      <c r="F351" s="12"/>
      <c r="G351" s="12"/>
      <c r="H351" s="12"/>
      <c r="I351" s="12">
        <f t="shared" ref="I351:I382" si="47">+E351+H351</f>
        <v>100000</v>
      </c>
    </row>
    <row r="352" spans="1:9" s="9" customFormat="1">
      <c r="A352" s="10" t="s">
        <v>454</v>
      </c>
      <c r="B352" s="11" t="s">
        <v>455</v>
      </c>
      <c r="C352" s="12">
        <v>280600</v>
      </c>
      <c r="D352" s="12"/>
      <c r="E352" s="12">
        <f t="shared" si="46"/>
        <v>280600</v>
      </c>
      <c r="F352" s="12"/>
      <c r="G352" s="12"/>
      <c r="H352" s="12"/>
      <c r="I352" s="12">
        <f t="shared" si="47"/>
        <v>280600</v>
      </c>
    </row>
    <row r="353" spans="1:9" s="9" customFormat="1">
      <c r="A353" s="10" t="s">
        <v>737</v>
      </c>
      <c r="B353" s="11" t="s">
        <v>738</v>
      </c>
      <c r="C353" s="12">
        <v>1907360</v>
      </c>
      <c r="D353" s="12">
        <v>7412</v>
      </c>
      <c r="E353" s="12">
        <f t="shared" si="46"/>
        <v>1914772</v>
      </c>
      <c r="F353" s="12"/>
      <c r="G353" s="12"/>
      <c r="H353" s="12"/>
      <c r="I353" s="12">
        <f t="shared" si="47"/>
        <v>1914772</v>
      </c>
    </row>
    <row r="354" spans="1:9" s="9" customFormat="1">
      <c r="A354" s="10" t="s">
        <v>931</v>
      </c>
      <c r="B354" s="11" t="s">
        <v>932</v>
      </c>
      <c r="C354" s="12">
        <v>2000</v>
      </c>
      <c r="D354" s="12">
        <v>2988990</v>
      </c>
      <c r="E354" s="12">
        <f t="shared" si="46"/>
        <v>2990990</v>
      </c>
      <c r="F354" s="12"/>
      <c r="G354" s="12"/>
      <c r="H354" s="12"/>
      <c r="I354" s="12">
        <f t="shared" si="47"/>
        <v>2990990</v>
      </c>
    </row>
    <row r="355" spans="1:9" s="9" customFormat="1">
      <c r="A355" s="10" t="s">
        <v>1121</v>
      </c>
      <c r="B355" s="11" t="s">
        <v>1122</v>
      </c>
      <c r="C355" s="12">
        <v>20000</v>
      </c>
      <c r="D355" s="12"/>
      <c r="E355" s="12">
        <f t="shared" si="46"/>
        <v>20000</v>
      </c>
      <c r="F355" s="12"/>
      <c r="G355" s="12"/>
      <c r="H355" s="12"/>
      <c r="I355" s="12">
        <f t="shared" si="47"/>
        <v>20000</v>
      </c>
    </row>
    <row r="356" spans="1:9" s="9" customFormat="1">
      <c r="A356" s="10" t="s">
        <v>1237</v>
      </c>
      <c r="B356" s="11" t="s">
        <v>1238</v>
      </c>
      <c r="C356" s="12"/>
      <c r="D356" s="12"/>
      <c r="E356" s="12"/>
      <c r="F356" s="12"/>
      <c r="G356" s="12"/>
      <c r="H356" s="12"/>
      <c r="I356" s="12"/>
    </row>
    <row r="357" spans="1:9" s="9" customFormat="1">
      <c r="A357" s="10" t="s">
        <v>1383</v>
      </c>
      <c r="B357" s="11" t="s">
        <v>1384</v>
      </c>
      <c r="C357" s="12">
        <v>13700</v>
      </c>
      <c r="D357" s="12"/>
      <c r="E357" s="12">
        <f t="shared" si="46"/>
        <v>13700</v>
      </c>
      <c r="F357" s="12">
        <v>2068</v>
      </c>
      <c r="G357" s="12"/>
      <c r="H357" s="12">
        <f t="shared" ref="H357:H382" si="48">+SUM(F357:G357)</f>
        <v>2068</v>
      </c>
      <c r="I357" s="12">
        <f t="shared" si="47"/>
        <v>15768</v>
      </c>
    </row>
    <row r="358" spans="1:9" s="9" customFormat="1">
      <c r="A358" s="10" t="s">
        <v>1547</v>
      </c>
      <c r="B358" s="11" t="s">
        <v>1548</v>
      </c>
      <c r="C358" s="12">
        <v>108800</v>
      </c>
      <c r="D358" s="12"/>
      <c r="E358" s="12">
        <f t="shared" si="46"/>
        <v>108800</v>
      </c>
      <c r="F358" s="12"/>
      <c r="G358" s="12"/>
      <c r="H358" s="12"/>
      <c r="I358" s="12">
        <f t="shared" si="47"/>
        <v>108800</v>
      </c>
    </row>
    <row r="359" spans="1:9" s="9" customFormat="1">
      <c r="A359" s="10" t="s">
        <v>1553</v>
      </c>
      <c r="B359" s="11" t="s">
        <v>1554</v>
      </c>
      <c r="C359" s="12">
        <v>575233</v>
      </c>
      <c r="D359" s="12"/>
      <c r="E359" s="12">
        <f t="shared" si="46"/>
        <v>575233</v>
      </c>
      <c r="F359" s="12">
        <v>4874259</v>
      </c>
      <c r="G359" s="12"/>
      <c r="H359" s="12">
        <f t="shared" si="48"/>
        <v>4874259</v>
      </c>
      <c r="I359" s="12">
        <f t="shared" si="47"/>
        <v>5449492</v>
      </c>
    </row>
    <row r="360" spans="1:9" s="9" customFormat="1">
      <c r="A360" s="10" t="s">
        <v>1621</v>
      </c>
      <c r="B360" s="11" t="s">
        <v>1622</v>
      </c>
      <c r="C360" s="12">
        <v>159524</v>
      </c>
      <c r="D360" s="12"/>
      <c r="E360" s="12">
        <f t="shared" si="46"/>
        <v>159524</v>
      </c>
      <c r="F360" s="12"/>
      <c r="G360" s="12"/>
      <c r="H360" s="12"/>
      <c r="I360" s="12">
        <f t="shared" si="47"/>
        <v>159524</v>
      </c>
    </row>
    <row r="361" spans="1:9" s="9" customFormat="1">
      <c r="A361" s="10" t="s">
        <v>1669</v>
      </c>
      <c r="B361" s="11" t="s">
        <v>1670</v>
      </c>
      <c r="C361" s="12">
        <v>3636</v>
      </c>
      <c r="D361" s="12"/>
      <c r="E361" s="12">
        <f t="shared" si="46"/>
        <v>3636</v>
      </c>
      <c r="F361" s="12">
        <v>74500</v>
      </c>
      <c r="G361" s="12"/>
      <c r="H361" s="12">
        <f t="shared" si="48"/>
        <v>74500</v>
      </c>
      <c r="I361" s="12">
        <f t="shared" si="47"/>
        <v>78136</v>
      </c>
    </row>
    <row r="362" spans="1:9" s="9" customFormat="1">
      <c r="A362" s="10" t="s">
        <v>2043</v>
      </c>
      <c r="B362" s="11" t="s">
        <v>2044</v>
      </c>
      <c r="C362" s="12">
        <v>600320</v>
      </c>
      <c r="D362" s="12">
        <v>73445</v>
      </c>
      <c r="E362" s="12">
        <f t="shared" si="46"/>
        <v>673765</v>
      </c>
      <c r="F362" s="12">
        <v>2344</v>
      </c>
      <c r="G362" s="12"/>
      <c r="H362" s="12">
        <f t="shared" si="48"/>
        <v>2344</v>
      </c>
      <c r="I362" s="12">
        <f t="shared" si="47"/>
        <v>676109</v>
      </c>
    </row>
    <row r="363" spans="1:9" s="9" customFormat="1">
      <c r="A363" s="10" t="s">
        <v>2477</v>
      </c>
      <c r="B363" s="11" t="s">
        <v>2478</v>
      </c>
      <c r="C363" s="12"/>
      <c r="D363" s="12"/>
      <c r="E363" s="12"/>
      <c r="F363" s="12"/>
      <c r="G363" s="12"/>
      <c r="H363" s="12"/>
      <c r="I363" s="12"/>
    </row>
    <row r="364" spans="1:9" s="9" customFormat="1">
      <c r="A364" s="10" t="s">
        <v>2483</v>
      </c>
      <c r="B364" s="11" t="s">
        <v>2484</v>
      </c>
      <c r="C364" s="12">
        <v>234624</v>
      </c>
      <c r="D364" s="12">
        <v>7750810</v>
      </c>
      <c r="E364" s="12">
        <f t="shared" si="46"/>
        <v>7985434</v>
      </c>
      <c r="F364" s="12"/>
      <c r="G364" s="12"/>
      <c r="H364" s="12"/>
      <c r="I364" s="12">
        <f t="shared" si="47"/>
        <v>7985434</v>
      </c>
    </row>
    <row r="365" spans="1:9" s="9" customFormat="1">
      <c r="A365" s="10" t="s">
        <v>2561</v>
      </c>
      <c r="B365" s="11" t="s">
        <v>2562</v>
      </c>
      <c r="C365" s="12">
        <v>66140</v>
      </c>
      <c r="D365" s="12"/>
      <c r="E365" s="12">
        <f t="shared" si="46"/>
        <v>66140</v>
      </c>
      <c r="F365" s="12"/>
      <c r="G365" s="12"/>
      <c r="H365" s="12"/>
      <c r="I365" s="12">
        <f t="shared" si="47"/>
        <v>66140</v>
      </c>
    </row>
    <row r="366" spans="1:9" s="9" customFormat="1">
      <c r="A366" s="10" t="s">
        <v>2591</v>
      </c>
      <c r="B366" s="11" t="s">
        <v>2592</v>
      </c>
      <c r="C366" s="12">
        <v>107700</v>
      </c>
      <c r="D366" s="12"/>
      <c r="E366" s="12">
        <f t="shared" si="46"/>
        <v>107700</v>
      </c>
      <c r="F366" s="12"/>
      <c r="G366" s="12"/>
      <c r="H366" s="12"/>
      <c r="I366" s="12">
        <f t="shared" si="47"/>
        <v>107700</v>
      </c>
    </row>
    <row r="367" spans="1:9" s="9" customFormat="1">
      <c r="A367" s="10" t="s">
        <v>2731</v>
      </c>
      <c r="B367" s="11" t="s">
        <v>2732</v>
      </c>
      <c r="C367" s="12"/>
      <c r="D367" s="12">
        <v>6552697</v>
      </c>
      <c r="E367" s="12">
        <f t="shared" si="46"/>
        <v>6552697</v>
      </c>
      <c r="F367" s="12"/>
      <c r="G367" s="12"/>
      <c r="H367" s="12"/>
      <c r="I367" s="12">
        <f t="shared" si="47"/>
        <v>6552697</v>
      </c>
    </row>
    <row r="368" spans="1:9" s="9" customFormat="1">
      <c r="A368" s="10" t="s">
        <v>2951</v>
      </c>
      <c r="B368" s="11" t="s">
        <v>2952</v>
      </c>
      <c r="C368" s="12">
        <v>394067</v>
      </c>
      <c r="D368" s="12"/>
      <c r="E368" s="12">
        <f t="shared" si="46"/>
        <v>394067</v>
      </c>
      <c r="F368" s="12">
        <v>24858</v>
      </c>
      <c r="G368" s="12"/>
      <c r="H368" s="12">
        <f t="shared" si="48"/>
        <v>24858</v>
      </c>
      <c r="I368" s="12">
        <f t="shared" si="47"/>
        <v>418925</v>
      </c>
    </row>
    <row r="369" spans="1:9" s="9" customFormat="1">
      <c r="A369" s="10" t="s">
        <v>4360</v>
      </c>
      <c r="B369" s="11" t="s">
        <v>4361</v>
      </c>
      <c r="C369" s="12">
        <v>70603</v>
      </c>
      <c r="D369" s="12"/>
      <c r="E369" s="12">
        <f t="shared" si="46"/>
        <v>70603</v>
      </c>
      <c r="F369" s="12"/>
      <c r="G369" s="12"/>
      <c r="H369" s="12"/>
      <c r="I369" s="12">
        <f t="shared" si="47"/>
        <v>70603</v>
      </c>
    </row>
    <row r="370" spans="1:9" s="9" customFormat="1">
      <c r="A370" s="10" t="s">
        <v>4376</v>
      </c>
      <c r="B370" s="11" t="s">
        <v>4377</v>
      </c>
      <c r="C370" s="12">
        <v>639134</v>
      </c>
      <c r="D370" s="12"/>
      <c r="E370" s="12">
        <f t="shared" si="46"/>
        <v>639134</v>
      </c>
      <c r="F370" s="12"/>
      <c r="G370" s="12"/>
      <c r="H370" s="12"/>
      <c r="I370" s="12">
        <f t="shared" si="47"/>
        <v>639134</v>
      </c>
    </row>
    <row r="371" spans="1:9" s="9" customFormat="1">
      <c r="A371" s="10" t="s">
        <v>3471</v>
      </c>
      <c r="B371" s="11" t="s">
        <v>3472</v>
      </c>
      <c r="C371" s="12">
        <v>333113</v>
      </c>
      <c r="D371" s="12"/>
      <c r="E371" s="12">
        <f t="shared" si="46"/>
        <v>333113</v>
      </c>
      <c r="F371" s="12">
        <v>7366</v>
      </c>
      <c r="G371" s="12"/>
      <c r="H371" s="12">
        <f t="shared" si="48"/>
        <v>7366</v>
      </c>
      <c r="I371" s="12">
        <f t="shared" si="47"/>
        <v>340479</v>
      </c>
    </row>
    <row r="372" spans="1:9" s="9" customFormat="1">
      <c r="A372" s="10" t="s">
        <v>3497</v>
      </c>
      <c r="B372" s="11" t="s">
        <v>3498</v>
      </c>
      <c r="C372" s="12">
        <v>1514405</v>
      </c>
      <c r="D372" s="12"/>
      <c r="E372" s="12">
        <f t="shared" si="46"/>
        <v>1514405</v>
      </c>
      <c r="F372" s="12"/>
      <c r="G372" s="12"/>
      <c r="H372" s="12"/>
      <c r="I372" s="12">
        <f t="shared" si="47"/>
        <v>1514405</v>
      </c>
    </row>
    <row r="373" spans="1:9" s="9" customFormat="1">
      <c r="A373" s="10" t="s">
        <v>3511</v>
      </c>
      <c r="B373" s="11" t="s">
        <v>3512</v>
      </c>
      <c r="C373" s="12">
        <v>28502</v>
      </c>
      <c r="D373" s="12"/>
      <c r="E373" s="12">
        <f t="shared" si="46"/>
        <v>28502</v>
      </c>
      <c r="F373" s="12"/>
      <c r="G373" s="12"/>
      <c r="H373" s="12"/>
      <c r="I373" s="12">
        <f t="shared" si="47"/>
        <v>28502</v>
      </c>
    </row>
    <row r="374" spans="1:9" s="9" customFormat="1">
      <c r="A374" s="10" t="s">
        <v>3612</v>
      </c>
      <c r="B374" s="11" t="s">
        <v>3613</v>
      </c>
      <c r="C374" s="12">
        <v>235237</v>
      </c>
      <c r="D374" s="12"/>
      <c r="E374" s="12">
        <f t="shared" si="46"/>
        <v>235237</v>
      </c>
      <c r="F374" s="12"/>
      <c r="G374" s="12"/>
      <c r="H374" s="12"/>
      <c r="I374" s="12">
        <f t="shared" si="47"/>
        <v>235237</v>
      </c>
    </row>
    <row r="375" spans="1:9" s="9" customFormat="1">
      <c r="A375" s="10" t="s">
        <v>3714</v>
      </c>
      <c r="B375" s="11" t="s">
        <v>3715</v>
      </c>
      <c r="C375" s="12"/>
      <c r="D375" s="12"/>
      <c r="E375" s="12"/>
      <c r="F375" s="12"/>
      <c r="G375" s="12"/>
      <c r="H375" s="12"/>
      <c r="I375" s="12"/>
    </row>
    <row r="376" spans="1:9" s="9" customFormat="1">
      <c r="A376" s="10" t="s">
        <v>3958</v>
      </c>
      <c r="B376" s="11" t="s">
        <v>3959</v>
      </c>
      <c r="C376" s="12">
        <v>34500</v>
      </c>
      <c r="D376" s="12"/>
      <c r="E376" s="12">
        <f t="shared" si="46"/>
        <v>34500</v>
      </c>
      <c r="F376" s="12"/>
      <c r="G376" s="12"/>
      <c r="H376" s="12"/>
      <c r="I376" s="12">
        <f t="shared" si="47"/>
        <v>34500</v>
      </c>
    </row>
    <row r="377" spans="1:9" s="9" customFormat="1">
      <c r="A377" s="10" t="s">
        <v>3978</v>
      </c>
      <c r="B377" s="11" t="s">
        <v>3979</v>
      </c>
      <c r="C377" s="12"/>
      <c r="D377" s="12"/>
      <c r="E377" s="12"/>
      <c r="F377" s="12"/>
      <c r="G377" s="12"/>
      <c r="H377" s="12"/>
      <c r="I377" s="12"/>
    </row>
    <row r="378" spans="1:9" s="9" customFormat="1">
      <c r="A378" s="10" t="s">
        <v>4056</v>
      </c>
      <c r="B378" s="11" t="s">
        <v>4057</v>
      </c>
      <c r="C378" s="12">
        <v>364500</v>
      </c>
      <c r="D378" s="12"/>
      <c r="E378" s="12">
        <f t="shared" si="46"/>
        <v>364500</v>
      </c>
      <c r="F378" s="12"/>
      <c r="G378" s="12"/>
      <c r="H378" s="12"/>
      <c r="I378" s="12">
        <f t="shared" si="47"/>
        <v>364500</v>
      </c>
    </row>
    <row r="379" spans="1:9" s="9" customFormat="1">
      <c r="A379" s="10" t="s">
        <v>4654</v>
      </c>
      <c r="B379" s="11" t="s">
        <v>4655</v>
      </c>
      <c r="C379" s="12">
        <v>3544200</v>
      </c>
      <c r="D379" s="12"/>
      <c r="E379" s="12">
        <f t="shared" si="46"/>
        <v>3544200</v>
      </c>
      <c r="F379" s="12">
        <v>46262</v>
      </c>
      <c r="G379" s="12"/>
      <c r="H379" s="12">
        <f t="shared" si="48"/>
        <v>46262</v>
      </c>
      <c r="I379" s="12">
        <f t="shared" si="47"/>
        <v>3590462</v>
      </c>
    </row>
    <row r="380" spans="1:9" s="9" customFormat="1">
      <c r="A380" s="10" t="s">
        <v>4738</v>
      </c>
      <c r="B380" s="66" t="s">
        <v>4739</v>
      </c>
      <c r="C380" s="12">
        <v>22000</v>
      </c>
      <c r="D380" s="12"/>
      <c r="E380" s="12">
        <f t="shared" si="46"/>
        <v>22000</v>
      </c>
      <c r="F380" s="12">
        <v>1800</v>
      </c>
      <c r="G380" s="12"/>
      <c r="H380" s="12">
        <f t="shared" si="48"/>
        <v>1800</v>
      </c>
      <c r="I380" s="12">
        <f t="shared" si="47"/>
        <v>23800</v>
      </c>
    </row>
    <row r="381" spans="1:9" s="9" customFormat="1">
      <c r="A381" s="10" t="s">
        <v>4764</v>
      </c>
      <c r="B381" s="11" t="s">
        <v>4765</v>
      </c>
      <c r="C381" s="12">
        <v>311000</v>
      </c>
      <c r="D381" s="12"/>
      <c r="E381" s="12">
        <f t="shared" si="46"/>
        <v>311000</v>
      </c>
      <c r="F381" s="12"/>
      <c r="G381" s="12"/>
      <c r="H381" s="12"/>
      <c r="I381" s="12">
        <f t="shared" si="47"/>
        <v>311000</v>
      </c>
    </row>
    <row r="382" spans="1:9" s="9" customFormat="1">
      <c r="A382" s="10" t="s">
        <v>5723</v>
      </c>
      <c r="B382" s="11" t="s">
        <v>5724</v>
      </c>
      <c r="C382" s="12"/>
      <c r="D382" s="12"/>
      <c r="E382" s="12"/>
      <c r="F382" s="12">
        <v>15249</v>
      </c>
      <c r="G382" s="12"/>
      <c r="H382" s="12">
        <f t="shared" si="48"/>
        <v>15249</v>
      </c>
      <c r="I382" s="12">
        <f t="shared" si="47"/>
        <v>15249</v>
      </c>
    </row>
    <row r="383" spans="1:9" s="9" customFormat="1">
      <c r="A383" s="10" t="s">
        <v>6189</v>
      </c>
      <c r="B383" s="11" t="s">
        <v>6190</v>
      </c>
      <c r="C383" s="12"/>
      <c r="D383" s="12">
        <v>1318596</v>
      </c>
      <c r="E383" s="12">
        <f t="shared" ref="E383:E404" si="49">+C383+D383</f>
        <v>1318596</v>
      </c>
      <c r="F383" s="12"/>
      <c r="G383" s="12"/>
      <c r="H383" s="12"/>
      <c r="I383" s="12">
        <f t="shared" ref="I383:I406" si="50">+E383+H383</f>
        <v>1318596</v>
      </c>
    </row>
    <row r="384" spans="1:9" s="9" customFormat="1">
      <c r="A384" s="10" t="s">
        <v>6201</v>
      </c>
      <c r="B384" s="11" t="s">
        <v>6202</v>
      </c>
      <c r="C384" s="12"/>
      <c r="D384" s="12"/>
      <c r="E384" s="12"/>
      <c r="F384" s="12"/>
      <c r="G384" s="12"/>
      <c r="H384" s="12"/>
      <c r="I384" s="12"/>
    </row>
    <row r="385" spans="1:9" s="9" customFormat="1">
      <c r="A385" s="10" t="s">
        <v>6999</v>
      </c>
      <c r="B385" s="11" t="s">
        <v>7000</v>
      </c>
      <c r="C385" s="12">
        <v>11095714</v>
      </c>
      <c r="D385" s="12"/>
      <c r="E385" s="12">
        <f t="shared" si="49"/>
        <v>11095714</v>
      </c>
      <c r="F385" s="12"/>
      <c r="G385" s="12"/>
      <c r="H385" s="12"/>
      <c r="I385" s="12">
        <f t="shared" si="50"/>
        <v>11095714</v>
      </c>
    </row>
    <row r="386" spans="1:9" s="9" customFormat="1">
      <c r="A386" s="10" t="s">
        <v>7651</v>
      </c>
      <c r="B386" s="11" t="s">
        <v>7652</v>
      </c>
      <c r="C386" s="12"/>
      <c r="D386" s="12"/>
      <c r="E386" s="12"/>
      <c r="F386" s="12"/>
      <c r="G386" s="12"/>
      <c r="H386" s="12"/>
      <c r="I386" s="12"/>
    </row>
    <row r="387" spans="1:9" s="9" customFormat="1">
      <c r="A387" s="10" t="s">
        <v>7659</v>
      </c>
      <c r="B387" s="11" t="s">
        <v>7660</v>
      </c>
      <c r="C387" s="12">
        <v>54160</v>
      </c>
      <c r="D387" s="12"/>
      <c r="E387" s="12">
        <f t="shared" si="49"/>
        <v>54160</v>
      </c>
      <c r="F387" s="12"/>
      <c r="G387" s="12"/>
      <c r="H387" s="12"/>
      <c r="I387" s="12">
        <f t="shared" si="50"/>
        <v>54160</v>
      </c>
    </row>
    <row r="388" spans="1:9" s="9" customFormat="1">
      <c r="A388" s="10" t="s">
        <v>7793</v>
      </c>
      <c r="B388" s="11" t="s">
        <v>7794</v>
      </c>
      <c r="C388" s="12">
        <v>6000</v>
      </c>
      <c r="D388" s="12"/>
      <c r="E388" s="12">
        <f t="shared" si="49"/>
        <v>6000</v>
      </c>
      <c r="F388" s="12"/>
      <c r="G388" s="12"/>
      <c r="H388" s="12"/>
      <c r="I388" s="12">
        <f t="shared" si="50"/>
        <v>6000</v>
      </c>
    </row>
    <row r="389" spans="1:9" s="9" customFormat="1">
      <c r="A389" s="10" t="s">
        <v>7883</v>
      </c>
      <c r="B389" s="11" t="s">
        <v>7884</v>
      </c>
      <c r="C389" s="12">
        <v>117870</v>
      </c>
      <c r="D389" s="12"/>
      <c r="E389" s="12">
        <f t="shared" si="49"/>
        <v>117870</v>
      </c>
      <c r="F389" s="12"/>
      <c r="G389" s="12"/>
      <c r="H389" s="12"/>
      <c r="I389" s="12">
        <f t="shared" si="50"/>
        <v>117870</v>
      </c>
    </row>
    <row r="390" spans="1:9" s="9" customFormat="1">
      <c r="A390" s="10" t="s">
        <v>8432</v>
      </c>
      <c r="B390" s="11" t="s">
        <v>8433</v>
      </c>
      <c r="C390" s="12"/>
      <c r="D390" s="12"/>
      <c r="E390" s="12"/>
      <c r="F390" s="12">
        <v>21579</v>
      </c>
      <c r="G390" s="12"/>
      <c r="H390" s="12">
        <f t="shared" ref="H390:H406" si="51">+SUM(F390:G390)</f>
        <v>21579</v>
      </c>
      <c r="I390" s="12">
        <f t="shared" si="50"/>
        <v>21579</v>
      </c>
    </row>
    <row r="391" spans="1:9" s="9" customFormat="1">
      <c r="A391" s="10" t="s">
        <v>8462</v>
      </c>
      <c r="B391" s="11" t="s">
        <v>8463</v>
      </c>
      <c r="C391" s="12">
        <v>385600</v>
      </c>
      <c r="D391" s="12"/>
      <c r="E391" s="12">
        <f t="shared" si="49"/>
        <v>385600</v>
      </c>
      <c r="F391" s="12"/>
      <c r="G391" s="12"/>
      <c r="H391" s="12"/>
      <c r="I391" s="12">
        <f t="shared" si="50"/>
        <v>385600</v>
      </c>
    </row>
    <row r="392" spans="1:9" s="9" customFormat="1">
      <c r="A392" s="10" t="s">
        <v>9145</v>
      </c>
      <c r="B392" s="11" t="s">
        <v>9146</v>
      </c>
      <c r="C392" s="12"/>
      <c r="D392" s="12"/>
      <c r="E392" s="12"/>
      <c r="F392" s="12"/>
      <c r="G392" s="12"/>
      <c r="H392" s="12"/>
      <c r="I392" s="12"/>
    </row>
    <row r="393" spans="1:9" s="9" customFormat="1">
      <c r="A393" s="10" t="s">
        <v>9207</v>
      </c>
      <c r="B393" s="11" t="s">
        <v>9208</v>
      </c>
      <c r="C393" s="12"/>
      <c r="D393" s="12"/>
      <c r="E393" s="12"/>
      <c r="F393" s="12"/>
      <c r="G393" s="12"/>
      <c r="H393" s="12"/>
      <c r="I393" s="12"/>
    </row>
    <row r="394" spans="1:9" s="9" customFormat="1">
      <c r="A394" s="10" t="s">
        <v>9375</v>
      </c>
      <c r="B394" s="11" t="s">
        <v>9376</v>
      </c>
      <c r="C394" s="12">
        <v>4822856</v>
      </c>
      <c r="D394" s="12"/>
      <c r="E394" s="12">
        <f t="shared" si="49"/>
        <v>4822856</v>
      </c>
      <c r="F394" s="12">
        <v>20</v>
      </c>
      <c r="G394" s="12"/>
      <c r="H394" s="12">
        <f t="shared" si="51"/>
        <v>20</v>
      </c>
      <c r="I394" s="12">
        <f t="shared" si="50"/>
        <v>4822876</v>
      </c>
    </row>
    <row r="395" spans="1:9" s="9" customFormat="1">
      <c r="A395" s="10" t="s">
        <v>9403</v>
      </c>
      <c r="B395" s="11" t="s">
        <v>9404</v>
      </c>
      <c r="C395" s="12">
        <v>859744</v>
      </c>
      <c r="D395" s="12">
        <v>2719878</v>
      </c>
      <c r="E395" s="12">
        <f t="shared" si="49"/>
        <v>3579622</v>
      </c>
      <c r="F395" s="12">
        <v>55092</v>
      </c>
      <c r="G395" s="12"/>
      <c r="H395" s="12">
        <f t="shared" si="51"/>
        <v>55092</v>
      </c>
      <c r="I395" s="12">
        <f t="shared" si="50"/>
        <v>3634714</v>
      </c>
    </row>
    <row r="396" spans="1:9" s="9" customFormat="1">
      <c r="A396" s="65" t="s">
        <v>9545</v>
      </c>
      <c r="B396" s="66" t="s">
        <v>9546</v>
      </c>
      <c r="C396" s="12">
        <v>1279637</v>
      </c>
      <c r="D396" s="12"/>
      <c r="E396" s="12">
        <f t="shared" si="49"/>
        <v>1279637</v>
      </c>
      <c r="F396" s="12">
        <v>47588</v>
      </c>
      <c r="G396" s="12"/>
      <c r="H396" s="12">
        <f t="shared" si="51"/>
        <v>47588</v>
      </c>
      <c r="I396" s="12">
        <f t="shared" si="50"/>
        <v>1327225</v>
      </c>
    </row>
    <row r="397" spans="1:9" s="9" customFormat="1">
      <c r="A397" s="65" t="s">
        <v>10188</v>
      </c>
      <c r="B397" s="66" t="s">
        <v>10189</v>
      </c>
      <c r="C397" s="12">
        <v>2756162</v>
      </c>
      <c r="D397" s="12"/>
      <c r="E397" s="12">
        <f t="shared" si="49"/>
        <v>2756162</v>
      </c>
      <c r="F397" s="12">
        <v>22960</v>
      </c>
      <c r="G397" s="12"/>
      <c r="H397" s="12">
        <f t="shared" si="51"/>
        <v>22960</v>
      </c>
      <c r="I397" s="12">
        <f t="shared" si="50"/>
        <v>2779122</v>
      </c>
    </row>
    <row r="398" spans="1:9" s="9" customFormat="1">
      <c r="A398" s="65" t="s">
        <v>10226</v>
      </c>
      <c r="B398" s="66" t="s">
        <v>10227</v>
      </c>
      <c r="C398" s="12">
        <v>16000</v>
      </c>
      <c r="D398" s="12"/>
      <c r="E398" s="12">
        <f t="shared" si="49"/>
        <v>16000</v>
      </c>
      <c r="F398" s="12"/>
      <c r="G398" s="12"/>
      <c r="H398" s="12"/>
      <c r="I398" s="12">
        <f t="shared" si="50"/>
        <v>16000</v>
      </c>
    </row>
    <row r="399" spans="1:9" s="9" customFormat="1">
      <c r="A399" s="65" t="s">
        <v>10228</v>
      </c>
      <c r="B399" s="66" t="s">
        <v>10229</v>
      </c>
      <c r="C399" s="12">
        <v>190000</v>
      </c>
      <c r="D399" s="12"/>
      <c r="E399" s="12">
        <f t="shared" si="49"/>
        <v>190000</v>
      </c>
      <c r="F399" s="12"/>
      <c r="G399" s="12"/>
      <c r="H399" s="12"/>
      <c r="I399" s="12">
        <f t="shared" si="50"/>
        <v>190000</v>
      </c>
    </row>
    <row r="400" spans="1:9" s="9" customFormat="1">
      <c r="A400" s="65" t="s">
        <v>10388</v>
      </c>
      <c r="B400" s="66" t="s">
        <v>10389</v>
      </c>
      <c r="C400" s="12">
        <v>638583</v>
      </c>
      <c r="D400" s="12"/>
      <c r="E400" s="12">
        <f t="shared" si="49"/>
        <v>638583</v>
      </c>
      <c r="F400" s="12">
        <v>15911</v>
      </c>
      <c r="G400" s="12"/>
      <c r="H400" s="12">
        <f t="shared" si="51"/>
        <v>15911</v>
      </c>
      <c r="I400" s="12">
        <f t="shared" si="50"/>
        <v>654494</v>
      </c>
    </row>
    <row r="401" spans="1:9" s="9" customFormat="1">
      <c r="A401" s="65" t="s">
        <v>10516</v>
      </c>
      <c r="B401" s="66" t="s">
        <v>10517</v>
      </c>
      <c r="C401" s="12">
        <v>42677</v>
      </c>
      <c r="D401" s="12"/>
      <c r="E401" s="12">
        <f t="shared" si="49"/>
        <v>42677</v>
      </c>
      <c r="F401" s="12"/>
      <c r="G401" s="12"/>
      <c r="H401" s="12"/>
      <c r="I401" s="12">
        <f t="shared" si="50"/>
        <v>42677</v>
      </c>
    </row>
    <row r="402" spans="1:9" s="9" customFormat="1">
      <c r="A402" s="65" t="s">
        <v>10714</v>
      </c>
      <c r="B402" s="66" t="s">
        <v>10715</v>
      </c>
      <c r="C402" s="12">
        <v>255069</v>
      </c>
      <c r="D402" s="12"/>
      <c r="E402" s="12">
        <f t="shared" si="49"/>
        <v>255069</v>
      </c>
      <c r="F402" s="12"/>
      <c r="G402" s="12"/>
      <c r="H402" s="12"/>
      <c r="I402" s="12">
        <f t="shared" si="50"/>
        <v>255069</v>
      </c>
    </row>
    <row r="403" spans="1:9" s="9" customFormat="1">
      <c r="A403" s="65" t="s">
        <v>11038</v>
      </c>
      <c r="B403" s="66" t="s">
        <v>11039</v>
      </c>
      <c r="C403" s="12">
        <v>2717722</v>
      </c>
      <c r="D403" s="12"/>
      <c r="E403" s="12">
        <f t="shared" si="49"/>
        <v>2717722</v>
      </c>
      <c r="F403" s="12">
        <v>76738</v>
      </c>
      <c r="G403" s="12"/>
      <c r="H403" s="12">
        <f t="shared" si="51"/>
        <v>76738</v>
      </c>
      <c r="I403" s="12">
        <f t="shared" si="50"/>
        <v>2794460</v>
      </c>
    </row>
    <row r="404" spans="1:9" s="9" customFormat="1">
      <c r="A404" s="65" t="s">
        <v>11076</v>
      </c>
      <c r="B404" s="66" t="s">
        <v>11077</v>
      </c>
      <c r="C404" s="12">
        <v>3684400</v>
      </c>
      <c r="D404" s="12"/>
      <c r="E404" s="12">
        <f t="shared" si="49"/>
        <v>3684400</v>
      </c>
      <c r="F404" s="12"/>
      <c r="G404" s="12"/>
      <c r="H404" s="12"/>
      <c r="I404" s="12">
        <f t="shared" si="50"/>
        <v>3684400</v>
      </c>
    </row>
    <row r="405" spans="1:9" s="9" customFormat="1">
      <c r="A405" s="65" t="s">
        <v>11100</v>
      </c>
      <c r="B405" s="66" t="s">
        <v>11101</v>
      </c>
      <c r="C405" s="12"/>
      <c r="D405" s="12"/>
      <c r="E405" s="12"/>
      <c r="F405" s="12"/>
      <c r="G405" s="12"/>
      <c r="H405" s="12"/>
      <c r="I405" s="12"/>
    </row>
    <row r="406" spans="1:9" s="9" customFormat="1">
      <c r="A406" s="65" t="s">
        <v>11364</v>
      </c>
      <c r="B406" s="66" t="s">
        <v>11365</v>
      </c>
      <c r="C406" s="12"/>
      <c r="D406" s="12"/>
      <c r="E406" s="12"/>
      <c r="F406" s="12">
        <v>165598</v>
      </c>
      <c r="G406" s="12"/>
      <c r="H406" s="12">
        <f t="shared" si="51"/>
        <v>165598</v>
      </c>
      <c r="I406" s="12">
        <f t="shared" si="50"/>
        <v>165598</v>
      </c>
    </row>
    <row r="407" spans="1:9" s="9" customFormat="1">
      <c r="A407" s="65" t="s">
        <v>11414</v>
      </c>
      <c r="B407" s="66" t="s">
        <v>11415</v>
      </c>
      <c r="C407" s="12"/>
      <c r="D407" s="12"/>
      <c r="E407" s="12"/>
      <c r="F407" s="12"/>
      <c r="G407" s="12"/>
      <c r="H407" s="12"/>
      <c r="I407" s="12"/>
    </row>
    <row r="408" spans="1:9" s="9" customFormat="1">
      <c r="A408" s="65" t="s">
        <v>11480</v>
      </c>
      <c r="B408" s="66" t="s">
        <v>11481</v>
      </c>
      <c r="C408" s="12"/>
      <c r="D408" s="12"/>
      <c r="E408" s="12"/>
      <c r="F408" s="12"/>
      <c r="G408" s="12"/>
      <c r="H408" s="12"/>
      <c r="I408" s="12"/>
    </row>
    <row r="409" spans="1:9" s="9" customFormat="1">
      <c r="A409" s="10" t="s">
        <v>12228</v>
      </c>
      <c r="B409" s="11" t="s">
        <v>12229</v>
      </c>
      <c r="C409" s="12"/>
      <c r="D409" s="12"/>
      <c r="E409" s="12"/>
      <c r="F409" s="12"/>
      <c r="G409" s="13"/>
      <c r="H409" s="12"/>
      <c r="I409" s="14"/>
    </row>
    <row r="410" spans="1:9" s="9" customFormat="1">
      <c r="A410" s="10" t="s">
        <v>11546</v>
      </c>
      <c r="B410" s="11" t="s">
        <v>11547</v>
      </c>
      <c r="C410" s="12">
        <v>615160</v>
      </c>
      <c r="D410" s="12">
        <v>12900</v>
      </c>
      <c r="E410" s="12">
        <f>+C410+D410</f>
        <v>628060</v>
      </c>
      <c r="F410" s="12"/>
      <c r="G410" s="12"/>
      <c r="H410" s="12"/>
      <c r="I410" s="12">
        <f>+E410+H410</f>
        <v>628060</v>
      </c>
    </row>
    <row r="411" spans="1:9" s="9" customFormat="1">
      <c r="A411" s="10" t="s">
        <v>11742</v>
      </c>
      <c r="B411" s="11" t="s">
        <v>11743</v>
      </c>
      <c r="C411" s="12">
        <v>838340</v>
      </c>
      <c r="D411" s="12">
        <v>44409</v>
      </c>
      <c r="E411" s="12">
        <f>+C411+D411</f>
        <v>882749</v>
      </c>
      <c r="F411" s="12">
        <v>8656</v>
      </c>
      <c r="G411" s="12"/>
      <c r="H411" s="12">
        <f>+SUM(F411:G411)</f>
        <v>8656</v>
      </c>
      <c r="I411" s="12">
        <f>+E411+H411</f>
        <v>891405</v>
      </c>
    </row>
    <row r="412" spans="1:9" s="9" customFormat="1">
      <c r="A412" s="20" t="s">
        <v>12251</v>
      </c>
      <c r="B412" s="21"/>
      <c r="C412" s="12"/>
      <c r="D412" s="12"/>
      <c r="E412" s="12"/>
      <c r="F412" s="12"/>
      <c r="G412" s="12"/>
      <c r="H412" s="12"/>
      <c r="I412" s="12"/>
    </row>
    <row r="413" spans="1:9" s="9" customFormat="1">
      <c r="A413" s="10" t="s">
        <v>324</v>
      </c>
      <c r="B413" s="11" t="s">
        <v>325</v>
      </c>
      <c r="C413" s="12"/>
      <c r="D413" s="12"/>
      <c r="E413" s="12"/>
      <c r="F413" s="12"/>
      <c r="G413" s="12"/>
      <c r="H413" s="12"/>
      <c r="I413" s="12"/>
    </row>
    <row r="414" spans="1:9" s="9" customFormat="1">
      <c r="A414" s="10" t="s">
        <v>2761</v>
      </c>
      <c r="B414" s="11" t="s">
        <v>2762</v>
      </c>
      <c r="C414" s="12">
        <v>30200</v>
      </c>
      <c r="D414" s="12"/>
      <c r="E414" s="12">
        <f t="shared" ref="E414:E425" si="52">+C414+D414</f>
        <v>30200</v>
      </c>
      <c r="F414" s="12"/>
      <c r="G414" s="12"/>
      <c r="H414" s="12"/>
      <c r="I414" s="12">
        <f t="shared" ref="I414:I425" si="53">+E414+H414</f>
        <v>30200</v>
      </c>
    </row>
    <row r="415" spans="1:9" s="9" customFormat="1">
      <c r="A415" s="10" t="s">
        <v>4558</v>
      </c>
      <c r="B415" s="11" t="s">
        <v>4559</v>
      </c>
      <c r="C415" s="12"/>
      <c r="D415" s="12"/>
      <c r="E415" s="12"/>
      <c r="F415" s="12"/>
      <c r="G415" s="12"/>
      <c r="H415" s="12"/>
      <c r="I415" s="12"/>
    </row>
    <row r="416" spans="1:9" s="9" customFormat="1">
      <c r="A416" s="10" t="s">
        <v>3241</v>
      </c>
      <c r="B416" s="11" t="s">
        <v>3242</v>
      </c>
      <c r="C416" s="12">
        <v>132239</v>
      </c>
      <c r="D416" s="12"/>
      <c r="E416" s="12">
        <f t="shared" si="52"/>
        <v>132239</v>
      </c>
      <c r="F416" s="12"/>
      <c r="G416" s="12"/>
      <c r="H416" s="12"/>
      <c r="I416" s="12">
        <f t="shared" si="53"/>
        <v>132239</v>
      </c>
    </row>
    <row r="417" spans="1:9" s="9" customFormat="1">
      <c r="A417" s="10" t="s">
        <v>3439</v>
      </c>
      <c r="B417" s="11" t="s">
        <v>3440</v>
      </c>
      <c r="C417" s="12">
        <v>25200</v>
      </c>
      <c r="D417" s="12"/>
      <c r="E417" s="12">
        <f t="shared" si="52"/>
        <v>25200</v>
      </c>
      <c r="F417" s="12"/>
      <c r="G417" s="12"/>
      <c r="H417" s="12"/>
      <c r="I417" s="12">
        <f t="shared" si="53"/>
        <v>25200</v>
      </c>
    </row>
    <row r="418" spans="1:9" s="9" customFormat="1">
      <c r="A418" s="10" t="s">
        <v>4236</v>
      </c>
      <c r="B418" s="11" t="s">
        <v>4237</v>
      </c>
      <c r="C418" s="12"/>
      <c r="D418" s="12"/>
      <c r="E418" s="12"/>
      <c r="F418" s="12"/>
      <c r="G418" s="12"/>
      <c r="H418" s="12"/>
      <c r="I418" s="12"/>
    </row>
    <row r="419" spans="1:9" s="9" customFormat="1">
      <c r="A419" s="10" t="s">
        <v>5091</v>
      </c>
      <c r="B419" s="11" t="s">
        <v>5092</v>
      </c>
      <c r="C419" s="12">
        <v>93236</v>
      </c>
      <c r="D419" s="12"/>
      <c r="E419" s="12">
        <f t="shared" si="52"/>
        <v>93236</v>
      </c>
      <c r="F419" s="12"/>
      <c r="G419" s="12"/>
      <c r="H419" s="12"/>
      <c r="I419" s="12">
        <f t="shared" si="53"/>
        <v>93236</v>
      </c>
    </row>
    <row r="420" spans="1:9" s="9" customFormat="1">
      <c r="A420" s="10" t="s">
        <v>5843</v>
      </c>
      <c r="B420" s="11" t="s">
        <v>5844</v>
      </c>
      <c r="C420" s="12">
        <v>78978</v>
      </c>
      <c r="D420" s="12">
        <v>267000</v>
      </c>
      <c r="E420" s="12">
        <f t="shared" si="52"/>
        <v>345978</v>
      </c>
      <c r="F420" s="12">
        <v>17793</v>
      </c>
      <c r="G420" s="12"/>
      <c r="H420" s="12">
        <f t="shared" ref="H420:H423" si="54">+SUM(F420:G420)</f>
        <v>17793</v>
      </c>
      <c r="I420" s="12">
        <f t="shared" si="53"/>
        <v>363771</v>
      </c>
    </row>
    <row r="421" spans="1:9" s="9" customFormat="1">
      <c r="A421" s="10" t="s">
        <v>6089</v>
      </c>
      <c r="B421" s="11" t="s">
        <v>6090</v>
      </c>
      <c r="C421" s="12">
        <v>1463060</v>
      </c>
      <c r="D421" s="12"/>
      <c r="E421" s="12">
        <f t="shared" si="52"/>
        <v>1463060</v>
      </c>
      <c r="F421" s="12"/>
      <c r="G421" s="12"/>
      <c r="H421" s="12"/>
      <c r="I421" s="12">
        <f t="shared" si="53"/>
        <v>1463060</v>
      </c>
    </row>
    <row r="422" spans="1:9" s="9" customFormat="1">
      <c r="A422" s="10" t="s">
        <v>6165</v>
      </c>
      <c r="B422" s="11" t="s">
        <v>6166</v>
      </c>
      <c r="C422" s="12">
        <v>2553840</v>
      </c>
      <c r="D422" s="12"/>
      <c r="E422" s="12">
        <f t="shared" si="52"/>
        <v>2553840</v>
      </c>
      <c r="F422" s="12"/>
      <c r="G422" s="12"/>
      <c r="H422" s="12"/>
      <c r="I422" s="12">
        <f t="shared" si="53"/>
        <v>2553840</v>
      </c>
    </row>
    <row r="423" spans="1:9" s="9" customFormat="1">
      <c r="A423" s="10" t="s">
        <v>6187</v>
      </c>
      <c r="B423" s="11" t="s">
        <v>6188</v>
      </c>
      <c r="C423" s="12">
        <v>1524650</v>
      </c>
      <c r="D423" s="12"/>
      <c r="E423" s="12">
        <f t="shared" si="52"/>
        <v>1524650</v>
      </c>
      <c r="F423" s="12">
        <v>100</v>
      </c>
      <c r="G423" s="12"/>
      <c r="H423" s="12">
        <f t="shared" si="54"/>
        <v>100</v>
      </c>
      <c r="I423" s="12">
        <f t="shared" si="53"/>
        <v>1524750</v>
      </c>
    </row>
    <row r="424" spans="1:9" s="9" customFormat="1">
      <c r="A424" s="10" t="s">
        <v>8118</v>
      </c>
      <c r="B424" s="11" t="s">
        <v>8119</v>
      </c>
      <c r="C424" s="12">
        <v>123000</v>
      </c>
      <c r="D424" s="12"/>
      <c r="E424" s="12">
        <f t="shared" si="52"/>
        <v>123000</v>
      </c>
      <c r="F424" s="12"/>
      <c r="G424" s="12"/>
      <c r="H424" s="12"/>
      <c r="I424" s="12">
        <f t="shared" si="53"/>
        <v>123000</v>
      </c>
    </row>
    <row r="425" spans="1:9" s="9" customFormat="1">
      <c r="A425" s="16" t="s">
        <v>11406</v>
      </c>
      <c r="B425" s="17" t="s">
        <v>11407</v>
      </c>
      <c r="C425" s="18">
        <v>11204793</v>
      </c>
      <c r="D425" s="18"/>
      <c r="E425" s="18">
        <f t="shared" si="52"/>
        <v>11204793</v>
      </c>
      <c r="F425" s="18"/>
      <c r="G425" s="18"/>
      <c r="H425" s="18"/>
      <c r="I425" s="18">
        <f t="shared" si="53"/>
        <v>11204793</v>
      </c>
    </row>
    <row r="426" spans="1:9" s="9" customFormat="1" ht="12.75" customHeight="1">
      <c r="A426" s="85" t="s">
        <v>12255</v>
      </c>
      <c r="B426" s="86"/>
      <c r="C426" s="12"/>
      <c r="D426" s="12"/>
      <c r="E426" s="12"/>
      <c r="F426" s="12"/>
      <c r="G426" s="12"/>
      <c r="H426" s="12"/>
      <c r="I426" s="12"/>
    </row>
    <row r="427" spans="1:9" s="9" customFormat="1">
      <c r="A427" s="10" t="s">
        <v>9931</v>
      </c>
      <c r="B427" s="11" t="s">
        <v>9932</v>
      </c>
      <c r="C427" s="12">
        <v>9647216</v>
      </c>
      <c r="D427" s="12">
        <v>8988537</v>
      </c>
      <c r="E427" s="12">
        <f>+C427+D427</f>
        <v>18635753</v>
      </c>
      <c r="F427" s="12"/>
      <c r="G427" s="12"/>
      <c r="H427" s="12"/>
      <c r="I427" s="12">
        <f>+E427+H427</f>
        <v>18635753</v>
      </c>
    </row>
    <row r="428" spans="1:9" s="9" customFormat="1">
      <c r="A428" s="20" t="s">
        <v>12249</v>
      </c>
      <c r="B428" s="21"/>
      <c r="C428" s="12"/>
      <c r="D428" s="12"/>
      <c r="E428" s="12"/>
      <c r="F428" s="12"/>
      <c r="G428" s="12"/>
      <c r="H428" s="12"/>
      <c r="I428" s="12"/>
    </row>
    <row r="429" spans="1:9" s="9" customFormat="1">
      <c r="A429" s="10" t="s">
        <v>332</v>
      </c>
      <c r="B429" s="11" t="s">
        <v>333</v>
      </c>
      <c r="C429" s="12">
        <v>11077147</v>
      </c>
      <c r="D429" s="12">
        <v>77700</v>
      </c>
      <c r="E429" s="12">
        <f>+C429+D429</f>
        <v>11154847</v>
      </c>
      <c r="F429" s="12">
        <v>338142</v>
      </c>
      <c r="G429" s="12"/>
      <c r="H429" s="12">
        <f>+SUM(F429:G429)</f>
        <v>338142</v>
      </c>
      <c r="I429" s="12">
        <f>+E429+H429</f>
        <v>11492989</v>
      </c>
    </row>
    <row r="430" spans="1:9" s="9" customFormat="1">
      <c r="A430" s="10" t="s">
        <v>5837</v>
      </c>
      <c r="B430" s="11" t="s">
        <v>5838</v>
      </c>
      <c r="C430" s="12">
        <v>77232</v>
      </c>
      <c r="D430" s="12"/>
      <c r="E430" s="12">
        <f>+C430+D430</f>
        <v>77232</v>
      </c>
      <c r="F430" s="12"/>
      <c r="G430" s="12"/>
      <c r="H430" s="12"/>
      <c r="I430" s="12">
        <f>+E430+H430</f>
        <v>77232</v>
      </c>
    </row>
    <row r="431" spans="1:9" s="9" customFormat="1">
      <c r="A431" s="10" t="s">
        <v>8967</v>
      </c>
      <c r="B431" s="11" t="s">
        <v>8968</v>
      </c>
      <c r="C431" s="12">
        <v>158000</v>
      </c>
      <c r="D431" s="12"/>
      <c r="E431" s="12">
        <f>+C431+D431</f>
        <v>158000</v>
      </c>
      <c r="F431" s="12"/>
      <c r="G431" s="12"/>
      <c r="H431" s="12"/>
      <c r="I431" s="12">
        <f>+E431+H431</f>
        <v>158000</v>
      </c>
    </row>
    <row r="432" spans="1:9" s="9" customFormat="1">
      <c r="A432" s="10" t="s">
        <v>9007</v>
      </c>
      <c r="B432" s="11" t="s">
        <v>9008</v>
      </c>
      <c r="C432" s="12">
        <v>26000</v>
      </c>
      <c r="D432" s="12"/>
      <c r="E432" s="12">
        <f>+C432+D432</f>
        <v>26000</v>
      </c>
      <c r="F432" s="12"/>
      <c r="G432" s="12"/>
      <c r="H432" s="12"/>
      <c r="I432" s="12">
        <f>+E432+H432</f>
        <v>26000</v>
      </c>
    </row>
    <row r="433" spans="1:9" s="9" customFormat="1">
      <c r="A433" s="20" t="s">
        <v>12250</v>
      </c>
      <c r="B433" s="21"/>
      <c r="C433" s="12"/>
      <c r="D433" s="12"/>
      <c r="E433" s="12"/>
      <c r="F433" s="12"/>
      <c r="G433" s="12"/>
      <c r="H433" s="12"/>
      <c r="I433" s="12"/>
    </row>
    <row r="434" spans="1:9" s="9" customFormat="1">
      <c r="A434" s="10" t="s">
        <v>3287</v>
      </c>
      <c r="B434" s="11" t="s">
        <v>3288</v>
      </c>
      <c r="C434" s="12">
        <v>510000</v>
      </c>
      <c r="D434" s="12"/>
      <c r="E434" s="12">
        <f>+C434+D434</f>
        <v>510000</v>
      </c>
      <c r="F434" s="12"/>
      <c r="G434" s="12"/>
      <c r="H434" s="12"/>
      <c r="I434" s="12">
        <f>+E434+H434</f>
        <v>510000</v>
      </c>
    </row>
    <row r="435" spans="1:9" s="9" customFormat="1">
      <c r="A435" s="10" t="s">
        <v>5933</v>
      </c>
      <c r="B435" s="11" t="s">
        <v>5934</v>
      </c>
      <c r="C435" s="12">
        <v>5427353</v>
      </c>
      <c r="D435" s="12">
        <v>1465775</v>
      </c>
      <c r="E435" s="12">
        <f>+C435+D435</f>
        <v>6893128</v>
      </c>
      <c r="F435" s="12">
        <v>9250</v>
      </c>
      <c r="G435" s="12"/>
      <c r="H435" s="12">
        <f>+SUM(F435:G435)</f>
        <v>9250</v>
      </c>
      <c r="I435" s="12">
        <f>+E435+H435</f>
        <v>6902378</v>
      </c>
    </row>
    <row r="436" spans="1:9" s="9" customFormat="1">
      <c r="A436" s="10" t="s">
        <v>8270</v>
      </c>
      <c r="B436" s="11" t="s">
        <v>8271</v>
      </c>
      <c r="C436" s="12">
        <v>2360015</v>
      </c>
      <c r="D436" s="12">
        <v>1514685</v>
      </c>
      <c r="E436" s="12">
        <f>+C436+D436</f>
        <v>3874700</v>
      </c>
      <c r="F436" s="12"/>
      <c r="G436" s="12"/>
      <c r="H436" s="12"/>
      <c r="I436" s="12">
        <f>+E436+H436</f>
        <v>3874700</v>
      </c>
    </row>
    <row r="437" spans="1:9" s="9" customFormat="1">
      <c r="A437" s="10" t="s">
        <v>9397</v>
      </c>
      <c r="B437" s="11" t="s">
        <v>9398</v>
      </c>
      <c r="C437" s="12">
        <v>65000</v>
      </c>
      <c r="D437" s="12"/>
      <c r="E437" s="12">
        <f>+C437+D437</f>
        <v>65000</v>
      </c>
      <c r="F437" s="12"/>
      <c r="G437" s="12"/>
      <c r="H437" s="12"/>
      <c r="I437" s="12">
        <f>+E437+H437</f>
        <v>65000</v>
      </c>
    </row>
    <row r="438" spans="1:9" s="9" customFormat="1">
      <c r="A438" s="10" t="s">
        <v>9885</v>
      </c>
      <c r="B438" s="11" t="s">
        <v>9886</v>
      </c>
      <c r="C438" s="12">
        <v>7092754</v>
      </c>
      <c r="D438" s="12"/>
      <c r="E438" s="12">
        <f>+C438+D438</f>
        <v>7092754</v>
      </c>
      <c r="F438" s="12"/>
      <c r="G438" s="12"/>
      <c r="H438" s="12"/>
      <c r="I438" s="12">
        <f>+E438+H438</f>
        <v>7092754</v>
      </c>
    </row>
    <row r="439" spans="1:9" s="9" customFormat="1" ht="12.75" customHeight="1">
      <c r="A439" s="116" t="s">
        <v>12253</v>
      </c>
      <c r="B439" s="117"/>
      <c r="C439" s="44">
        <f>SUM(C351:C438)</f>
        <v>95716505</v>
      </c>
      <c r="D439" s="44">
        <f t="shared" ref="D439:I439" si="55">SUM(D351:D438)</f>
        <v>33782834</v>
      </c>
      <c r="E439" s="44">
        <f t="shared" si="55"/>
        <v>129499339</v>
      </c>
      <c r="F439" s="44">
        <f t="shared" si="55"/>
        <v>5828133</v>
      </c>
      <c r="G439" s="44"/>
      <c r="H439" s="44">
        <f t="shared" si="55"/>
        <v>5828133</v>
      </c>
      <c r="I439" s="44">
        <f t="shared" si="55"/>
        <v>135327472</v>
      </c>
    </row>
    <row r="440" spans="1:9" s="9" customFormat="1">
      <c r="A440" s="31"/>
      <c r="B440" s="32"/>
      <c r="C440" s="33"/>
      <c r="D440" s="33"/>
      <c r="E440" s="33"/>
      <c r="F440" s="33"/>
      <c r="G440" s="33"/>
      <c r="H440" s="33"/>
      <c r="I440" s="34"/>
    </row>
    <row r="441" spans="1:9" s="9" customFormat="1" ht="12.75" customHeight="1">
      <c r="A441" s="118" t="s">
        <v>34</v>
      </c>
      <c r="B441" s="120"/>
      <c r="C441" s="46"/>
      <c r="D441" s="46"/>
      <c r="E441" s="46"/>
      <c r="F441" s="46"/>
      <c r="G441" s="46"/>
      <c r="H441" s="46"/>
      <c r="I441" s="47"/>
    </row>
    <row r="442" spans="1:9" s="9" customFormat="1" ht="12.75" customHeight="1">
      <c r="A442" s="105" t="s">
        <v>11888</v>
      </c>
      <c r="B442" s="105" t="s">
        <v>11889</v>
      </c>
      <c r="C442" s="107" t="s">
        <v>12241</v>
      </c>
      <c r="D442" s="108"/>
      <c r="E442" s="109"/>
      <c r="F442" s="107" t="s">
        <v>11892</v>
      </c>
      <c r="G442" s="108"/>
      <c r="H442" s="109"/>
      <c r="I442" s="110" t="s">
        <v>12244</v>
      </c>
    </row>
    <row r="443" spans="1:9" s="9" customFormat="1">
      <c r="A443" s="106"/>
      <c r="B443" s="106"/>
      <c r="C443" s="4" t="s">
        <v>12240</v>
      </c>
      <c r="D443" s="8" t="s">
        <v>12242</v>
      </c>
      <c r="E443" s="8" t="s">
        <v>12243</v>
      </c>
      <c r="F443" s="8" t="s">
        <v>12245</v>
      </c>
      <c r="G443" s="8" t="s">
        <v>12246</v>
      </c>
      <c r="H443" s="5" t="s">
        <v>12243</v>
      </c>
      <c r="I443" s="111"/>
    </row>
    <row r="444" spans="1:9" s="9" customFormat="1" ht="12.75" customHeight="1">
      <c r="A444" s="114" t="s">
        <v>12248</v>
      </c>
      <c r="B444" s="115"/>
      <c r="C444" s="12"/>
      <c r="D444" s="12"/>
      <c r="E444" s="12"/>
      <c r="F444" s="12"/>
      <c r="G444" s="12"/>
      <c r="H444" s="12"/>
      <c r="I444" s="12"/>
    </row>
    <row r="445" spans="1:9" s="9" customFormat="1">
      <c r="A445" s="10" t="s">
        <v>32</v>
      </c>
      <c r="B445" s="11" t="s">
        <v>33</v>
      </c>
      <c r="C445" s="12">
        <v>35900</v>
      </c>
      <c r="D445" s="12"/>
      <c r="E445" s="12">
        <f t="shared" ref="E445:E459" si="56">+C445+D445</f>
        <v>35900</v>
      </c>
      <c r="F445" s="12"/>
      <c r="G445" s="12"/>
      <c r="H445" s="12"/>
      <c r="I445" s="12">
        <f t="shared" ref="I445:I459" si="57">+E445+H445</f>
        <v>35900</v>
      </c>
    </row>
    <row r="446" spans="1:9" s="9" customFormat="1">
      <c r="A446" s="10" t="s">
        <v>35</v>
      </c>
      <c r="B446" s="11" t="s">
        <v>36</v>
      </c>
      <c r="C446" s="12">
        <v>29145</v>
      </c>
      <c r="D446" s="12"/>
      <c r="E446" s="12">
        <f t="shared" si="56"/>
        <v>29145</v>
      </c>
      <c r="F446" s="12"/>
      <c r="G446" s="12"/>
      <c r="H446" s="12"/>
      <c r="I446" s="12">
        <f t="shared" si="57"/>
        <v>29145</v>
      </c>
    </row>
    <row r="447" spans="1:9" s="9" customFormat="1">
      <c r="A447" s="10" t="s">
        <v>184</v>
      </c>
      <c r="B447" s="11" t="s">
        <v>185</v>
      </c>
      <c r="C447" s="12">
        <v>123615</v>
      </c>
      <c r="D447" s="12"/>
      <c r="E447" s="12">
        <f t="shared" si="56"/>
        <v>123615</v>
      </c>
      <c r="F447" s="12"/>
      <c r="G447" s="12"/>
      <c r="H447" s="12"/>
      <c r="I447" s="12">
        <f t="shared" si="57"/>
        <v>123615</v>
      </c>
    </row>
    <row r="448" spans="1:9" s="9" customFormat="1">
      <c r="A448" s="10" t="s">
        <v>251</v>
      </c>
      <c r="B448" s="11" t="s">
        <v>252</v>
      </c>
      <c r="C448" s="12">
        <v>30679</v>
      </c>
      <c r="D448" s="12"/>
      <c r="E448" s="12">
        <f t="shared" si="56"/>
        <v>30679</v>
      </c>
      <c r="F448" s="12"/>
      <c r="G448" s="12"/>
      <c r="H448" s="12"/>
      <c r="I448" s="12">
        <f t="shared" si="57"/>
        <v>30679</v>
      </c>
    </row>
    <row r="449" spans="1:9" s="9" customFormat="1">
      <c r="A449" s="10" t="s">
        <v>255</v>
      </c>
      <c r="B449" s="11" t="s">
        <v>256</v>
      </c>
      <c r="C449" s="12">
        <v>152000</v>
      </c>
      <c r="D449" s="12"/>
      <c r="E449" s="12">
        <f t="shared" si="56"/>
        <v>152000</v>
      </c>
      <c r="F449" s="12">
        <v>399535</v>
      </c>
      <c r="G449" s="12"/>
      <c r="H449" s="12">
        <f t="shared" ref="H449:H459" si="58">+SUM(F449:G449)</f>
        <v>399535</v>
      </c>
      <c r="I449" s="12">
        <f t="shared" si="57"/>
        <v>551535</v>
      </c>
    </row>
    <row r="450" spans="1:9" s="9" customFormat="1">
      <c r="A450" s="10" t="s">
        <v>261</v>
      </c>
      <c r="B450" s="11" t="s">
        <v>262</v>
      </c>
      <c r="C450" s="12">
        <v>5193370</v>
      </c>
      <c r="D450" s="12"/>
      <c r="E450" s="12">
        <f t="shared" si="56"/>
        <v>5193370</v>
      </c>
      <c r="F450" s="12">
        <v>14400</v>
      </c>
      <c r="G450" s="12"/>
      <c r="H450" s="12">
        <f t="shared" si="58"/>
        <v>14400</v>
      </c>
      <c r="I450" s="12">
        <f t="shared" si="57"/>
        <v>5207770</v>
      </c>
    </row>
    <row r="451" spans="1:9" s="9" customFormat="1">
      <c r="A451" s="10" t="s">
        <v>391</v>
      </c>
      <c r="B451" s="11" t="s">
        <v>392</v>
      </c>
      <c r="C451" s="12">
        <v>126039</v>
      </c>
      <c r="D451" s="12">
        <v>491867</v>
      </c>
      <c r="E451" s="12">
        <f t="shared" si="56"/>
        <v>617906</v>
      </c>
      <c r="F451" s="12">
        <v>34786</v>
      </c>
      <c r="G451" s="12">
        <v>80135</v>
      </c>
      <c r="H451" s="12">
        <f t="shared" si="58"/>
        <v>114921</v>
      </c>
      <c r="I451" s="12">
        <f t="shared" si="57"/>
        <v>732827</v>
      </c>
    </row>
    <row r="452" spans="1:9" s="9" customFormat="1">
      <c r="A452" s="10" t="s">
        <v>420</v>
      </c>
      <c r="B452" s="11" t="s">
        <v>421</v>
      </c>
      <c r="C452" s="12"/>
      <c r="D452" s="12"/>
      <c r="E452" s="12"/>
      <c r="F452" s="12"/>
      <c r="G452" s="12"/>
      <c r="H452" s="12"/>
      <c r="I452" s="12"/>
    </row>
    <row r="453" spans="1:9" s="9" customFormat="1">
      <c r="A453" s="10" t="s">
        <v>442</v>
      </c>
      <c r="B453" s="11" t="s">
        <v>443</v>
      </c>
      <c r="C453" s="12">
        <v>645301</v>
      </c>
      <c r="D453" s="12"/>
      <c r="E453" s="12">
        <f t="shared" si="56"/>
        <v>645301</v>
      </c>
      <c r="F453" s="12">
        <v>3278</v>
      </c>
      <c r="G453" s="12"/>
      <c r="H453" s="12">
        <f t="shared" si="58"/>
        <v>3278</v>
      </c>
      <c r="I453" s="12">
        <f t="shared" si="57"/>
        <v>648579</v>
      </c>
    </row>
    <row r="454" spans="1:9" s="9" customFormat="1">
      <c r="A454" s="10" t="s">
        <v>507</v>
      </c>
      <c r="B454" s="11" t="s">
        <v>508</v>
      </c>
      <c r="C454" s="12">
        <v>73120</v>
      </c>
      <c r="D454" s="12"/>
      <c r="E454" s="12">
        <f t="shared" si="56"/>
        <v>73120</v>
      </c>
      <c r="F454" s="12"/>
      <c r="G454" s="12"/>
      <c r="H454" s="12"/>
      <c r="I454" s="12">
        <f t="shared" si="57"/>
        <v>73120</v>
      </c>
    </row>
    <row r="455" spans="1:9" s="9" customFormat="1">
      <c r="A455" s="10" t="s">
        <v>580</v>
      </c>
      <c r="B455" s="11" t="s">
        <v>581</v>
      </c>
      <c r="C455" s="12"/>
      <c r="D455" s="12"/>
      <c r="E455" s="12"/>
      <c r="F455" s="12"/>
      <c r="G455" s="12"/>
      <c r="H455" s="12"/>
      <c r="I455" s="12"/>
    </row>
    <row r="456" spans="1:9" s="9" customFormat="1">
      <c r="A456" s="10" t="s">
        <v>610</v>
      </c>
      <c r="B456" s="11" t="s">
        <v>611</v>
      </c>
      <c r="C456" s="12"/>
      <c r="D456" s="12"/>
      <c r="E456" s="12"/>
      <c r="F456" s="12"/>
      <c r="G456" s="12"/>
      <c r="H456" s="12"/>
      <c r="I456" s="12"/>
    </row>
    <row r="457" spans="1:9" s="9" customFormat="1">
      <c r="A457" s="10" t="s">
        <v>662</v>
      </c>
      <c r="B457" s="11" t="s">
        <v>663</v>
      </c>
      <c r="C457" s="12">
        <v>392516</v>
      </c>
      <c r="D457" s="12"/>
      <c r="E457" s="12">
        <f t="shared" si="56"/>
        <v>392516</v>
      </c>
      <c r="F457" s="12"/>
      <c r="G457" s="12"/>
      <c r="H457" s="12"/>
      <c r="I457" s="12">
        <f t="shared" si="57"/>
        <v>392516</v>
      </c>
    </row>
    <row r="458" spans="1:9" s="9" customFormat="1">
      <c r="A458" s="10" t="s">
        <v>719</v>
      </c>
      <c r="B458" s="11" t="s">
        <v>720</v>
      </c>
      <c r="C458" s="12">
        <v>74300</v>
      </c>
      <c r="D458" s="12"/>
      <c r="E458" s="12">
        <f t="shared" si="56"/>
        <v>74300</v>
      </c>
      <c r="F458" s="12">
        <v>206310</v>
      </c>
      <c r="G458" s="12"/>
      <c r="H458" s="12">
        <f t="shared" si="58"/>
        <v>206310</v>
      </c>
      <c r="I458" s="12">
        <f t="shared" si="57"/>
        <v>280610</v>
      </c>
    </row>
    <row r="459" spans="1:9" s="9" customFormat="1">
      <c r="A459" s="10" t="s">
        <v>755</v>
      </c>
      <c r="B459" s="11" t="s">
        <v>756</v>
      </c>
      <c r="C459" s="12">
        <v>198413</v>
      </c>
      <c r="D459" s="12">
        <v>337186</v>
      </c>
      <c r="E459" s="12">
        <f t="shared" si="56"/>
        <v>535599</v>
      </c>
      <c r="F459" s="12">
        <v>504119</v>
      </c>
      <c r="G459" s="12"/>
      <c r="H459" s="12">
        <f t="shared" si="58"/>
        <v>504119</v>
      </c>
      <c r="I459" s="12">
        <f t="shared" si="57"/>
        <v>1039718</v>
      </c>
    </row>
    <row r="460" spans="1:9" s="9" customFormat="1">
      <c r="A460" s="10" t="s">
        <v>11923</v>
      </c>
      <c r="B460" s="11" t="s">
        <v>11924</v>
      </c>
      <c r="C460" s="12"/>
      <c r="D460" s="12"/>
      <c r="E460" s="12">
        <v>1204040</v>
      </c>
      <c r="F460" s="12"/>
      <c r="G460" s="13"/>
      <c r="H460" s="12"/>
      <c r="I460" s="14">
        <f>(E460+H460)</f>
        <v>1204040</v>
      </c>
    </row>
    <row r="461" spans="1:9" s="9" customFormat="1">
      <c r="A461" s="10" t="s">
        <v>927</v>
      </c>
      <c r="B461" s="11" t="s">
        <v>928</v>
      </c>
      <c r="C461" s="12">
        <v>136008</v>
      </c>
      <c r="D461" s="12"/>
      <c r="E461" s="12">
        <f t="shared" ref="E461:E497" si="59">+C461+D461</f>
        <v>136008</v>
      </c>
      <c r="F461" s="12">
        <v>76914</v>
      </c>
      <c r="G461" s="12"/>
      <c r="H461" s="12">
        <f t="shared" ref="H461:H496" si="60">+SUM(F461:G461)</f>
        <v>76914</v>
      </c>
      <c r="I461" s="12">
        <f t="shared" ref="I461:I497" si="61">+E461+H461</f>
        <v>212922</v>
      </c>
    </row>
    <row r="462" spans="1:9" s="9" customFormat="1">
      <c r="A462" s="10" t="s">
        <v>945</v>
      </c>
      <c r="B462" s="11" t="s">
        <v>946</v>
      </c>
      <c r="C462" s="12">
        <v>6600</v>
      </c>
      <c r="D462" s="12"/>
      <c r="E462" s="12">
        <f t="shared" si="59"/>
        <v>6600</v>
      </c>
      <c r="F462" s="12">
        <v>1420</v>
      </c>
      <c r="G462" s="12"/>
      <c r="H462" s="12">
        <f t="shared" si="60"/>
        <v>1420</v>
      </c>
      <c r="I462" s="12">
        <f t="shared" si="61"/>
        <v>8020</v>
      </c>
    </row>
    <row r="463" spans="1:9" s="9" customFormat="1">
      <c r="A463" s="10" t="s">
        <v>1029</v>
      </c>
      <c r="B463" s="11" t="s">
        <v>1030</v>
      </c>
      <c r="C463" s="12">
        <v>98037</v>
      </c>
      <c r="D463" s="12"/>
      <c r="E463" s="12">
        <f t="shared" si="59"/>
        <v>98037</v>
      </c>
      <c r="F463" s="12"/>
      <c r="G463" s="12"/>
      <c r="H463" s="12"/>
      <c r="I463" s="12">
        <f t="shared" si="61"/>
        <v>98037</v>
      </c>
    </row>
    <row r="464" spans="1:9" s="9" customFormat="1">
      <c r="A464" s="10" t="s">
        <v>1109</v>
      </c>
      <c r="B464" s="11" t="s">
        <v>1110</v>
      </c>
      <c r="C464" s="12">
        <v>11544544</v>
      </c>
      <c r="D464" s="12"/>
      <c r="E464" s="12">
        <f t="shared" si="59"/>
        <v>11544544</v>
      </c>
      <c r="F464" s="12">
        <v>537915</v>
      </c>
      <c r="G464" s="12"/>
      <c r="H464" s="12">
        <f t="shared" si="60"/>
        <v>537915</v>
      </c>
      <c r="I464" s="12">
        <f t="shared" si="61"/>
        <v>12082459</v>
      </c>
    </row>
    <row r="465" spans="1:9" s="9" customFormat="1">
      <c r="A465" s="10" t="s">
        <v>1119</v>
      </c>
      <c r="B465" s="11" t="s">
        <v>1120</v>
      </c>
      <c r="C465" s="12">
        <v>438687</v>
      </c>
      <c r="D465" s="12"/>
      <c r="E465" s="12">
        <f t="shared" si="59"/>
        <v>438687</v>
      </c>
      <c r="F465" s="12">
        <v>23073</v>
      </c>
      <c r="G465" s="12"/>
      <c r="H465" s="12">
        <f t="shared" si="60"/>
        <v>23073</v>
      </c>
      <c r="I465" s="12">
        <f t="shared" si="61"/>
        <v>461760</v>
      </c>
    </row>
    <row r="466" spans="1:9" s="9" customFormat="1">
      <c r="A466" s="10" t="s">
        <v>1221</v>
      </c>
      <c r="B466" s="11" t="s">
        <v>1222</v>
      </c>
      <c r="C466" s="12">
        <v>191003</v>
      </c>
      <c r="D466" s="12"/>
      <c r="E466" s="12">
        <f t="shared" si="59"/>
        <v>191003</v>
      </c>
      <c r="F466" s="12">
        <v>16135</v>
      </c>
      <c r="G466" s="12"/>
      <c r="H466" s="12">
        <f t="shared" si="60"/>
        <v>16135</v>
      </c>
      <c r="I466" s="12">
        <f t="shared" si="61"/>
        <v>207138</v>
      </c>
    </row>
    <row r="467" spans="1:9" s="9" customFormat="1">
      <c r="A467" s="10" t="s">
        <v>1239</v>
      </c>
      <c r="B467" s="11" t="s">
        <v>1240</v>
      </c>
      <c r="C467" s="12">
        <v>140000</v>
      </c>
      <c r="D467" s="12">
        <v>1741025</v>
      </c>
      <c r="E467" s="12">
        <f t="shared" si="59"/>
        <v>1881025</v>
      </c>
      <c r="F467" s="12"/>
      <c r="G467" s="12"/>
      <c r="H467" s="12"/>
      <c r="I467" s="12">
        <f t="shared" si="61"/>
        <v>1881025</v>
      </c>
    </row>
    <row r="468" spans="1:9" s="9" customFormat="1">
      <c r="A468" s="10" t="s">
        <v>1259</v>
      </c>
      <c r="B468" s="11" t="s">
        <v>1260</v>
      </c>
      <c r="C468" s="12">
        <v>2041002</v>
      </c>
      <c r="D468" s="12"/>
      <c r="E468" s="12">
        <f t="shared" si="59"/>
        <v>2041002</v>
      </c>
      <c r="F468" s="12"/>
      <c r="G468" s="12"/>
      <c r="H468" s="12"/>
      <c r="I468" s="12">
        <f t="shared" si="61"/>
        <v>2041002</v>
      </c>
    </row>
    <row r="469" spans="1:9" s="9" customFormat="1">
      <c r="A469" s="10" t="s">
        <v>1263</v>
      </c>
      <c r="B469" s="11" t="s">
        <v>1264</v>
      </c>
      <c r="C469" s="12">
        <v>69454</v>
      </c>
      <c r="D469" s="12">
        <v>404402</v>
      </c>
      <c r="E469" s="12">
        <f t="shared" si="59"/>
        <v>473856</v>
      </c>
      <c r="F469" s="12"/>
      <c r="G469" s="12"/>
      <c r="H469" s="12"/>
      <c r="I469" s="12">
        <f t="shared" si="61"/>
        <v>473856</v>
      </c>
    </row>
    <row r="470" spans="1:9" s="9" customFormat="1">
      <c r="A470" s="10" t="s">
        <v>1267</v>
      </c>
      <c r="B470" s="11" t="s">
        <v>1268</v>
      </c>
      <c r="C470" s="12">
        <v>649804</v>
      </c>
      <c r="D470" s="12"/>
      <c r="E470" s="12">
        <f t="shared" si="59"/>
        <v>649804</v>
      </c>
      <c r="F470" s="12">
        <v>3303577</v>
      </c>
      <c r="G470" s="12"/>
      <c r="H470" s="12">
        <f t="shared" si="60"/>
        <v>3303577</v>
      </c>
      <c r="I470" s="12">
        <f t="shared" si="61"/>
        <v>3953381</v>
      </c>
    </row>
    <row r="471" spans="1:9" s="9" customFormat="1">
      <c r="A471" s="10" t="s">
        <v>1291</v>
      </c>
      <c r="B471" s="11" t="s">
        <v>1292</v>
      </c>
      <c r="C471" s="12">
        <v>557020</v>
      </c>
      <c r="D471" s="12"/>
      <c r="E471" s="12">
        <f t="shared" si="59"/>
        <v>557020</v>
      </c>
      <c r="F471" s="12">
        <v>55454</v>
      </c>
      <c r="G471" s="12"/>
      <c r="H471" s="12">
        <f t="shared" si="60"/>
        <v>55454</v>
      </c>
      <c r="I471" s="12">
        <f t="shared" si="61"/>
        <v>612474</v>
      </c>
    </row>
    <row r="472" spans="1:9" s="9" customFormat="1">
      <c r="A472" s="10" t="s">
        <v>1313</v>
      </c>
      <c r="B472" s="11" t="s">
        <v>1314</v>
      </c>
      <c r="C472" s="12">
        <v>10000</v>
      </c>
      <c r="D472" s="12"/>
      <c r="E472" s="12">
        <f t="shared" si="59"/>
        <v>10000</v>
      </c>
      <c r="F472" s="12"/>
      <c r="G472" s="12"/>
      <c r="H472" s="12"/>
      <c r="I472" s="12">
        <f t="shared" si="61"/>
        <v>10000</v>
      </c>
    </row>
    <row r="473" spans="1:9" s="9" customFormat="1">
      <c r="A473" s="10" t="s">
        <v>1445</v>
      </c>
      <c r="B473" s="11" t="s">
        <v>1446</v>
      </c>
      <c r="C473" s="12">
        <v>4451376</v>
      </c>
      <c r="D473" s="12"/>
      <c r="E473" s="12">
        <f t="shared" si="59"/>
        <v>4451376</v>
      </c>
      <c r="F473" s="12">
        <v>35859</v>
      </c>
      <c r="G473" s="12"/>
      <c r="H473" s="12">
        <f t="shared" si="60"/>
        <v>35859</v>
      </c>
      <c r="I473" s="12">
        <f t="shared" si="61"/>
        <v>4487235</v>
      </c>
    </row>
    <row r="474" spans="1:9" s="9" customFormat="1">
      <c r="A474" s="10" t="s">
        <v>1577</v>
      </c>
      <c r="B474" s="11" t="s">
        <v>1578</v>
      </c>
      <c r="C474" s="12">
        <v>1787223</v>
      </c>
      <c r="D474" s="12"/>
      <c r="E474" s="12">
        <f t="shared" si="59"/>
        <v>1787223</v>
      </c>
      <c r="F474" s="12"/>
      <c r="G474" s="12"/>
      <c r="H474" s="12"/>
      <c r="I474" s="12">
        <f t="shared" si="61"/>
        <v>1787223</v>
      </c>
    </row>
    <row r="475" spans="1:9" s="9" customFormat="1">
      <c r="A475" s="10" t="s">
        <v>1631</v>
      </c>
      <c r="B475" s="11" t="s">
        <v>1632</v>
      </c>
      <c r="C475" s="12">
        <v>1241111</v>
      </c>
      <c r="D475" s="12"/>
      <c r="E475" s="12">
        <f t="shared" si="59"/>
        <v>1241111</v>
      </c>
      <c r="F475" s="12">
        <v>21760</v>
      </c>
      <c r="G475" s="12"/>
      <c r="H475" s="12">
        <f t="shared" si="60"/>
        <v>21760</v>
      </c>
      <c r="I475" s="12">
        <f t="shared" si="61"/>
        <v>1262871</v>
      </c>
    </row>
    <row r="476" spans="1:9" s="9" customFormat="1">
      <c r="A476" s="10" t="s">
        <v>1667</v>
      </c>
      <c r="B476" s="11" t="s">
        <v>1668</v>
      </c>
      <c r="C476" s="12">
        <v>40800</v>
      </c>
      <c r="D476" s="12"/>
      <c r="E476" s="12">
        <f t="shared" si="59"/>
        <v>40800</v>
      </c>
      <c r="F476" s="12">
        <v>7844</v>
      </c>
      <c r="G476" s="12"/>
      <c r="H476" s="12">
        <f t="shared" si="60"/>
        <v>7844</v>
      </c>
      <c r="I476" s="12">
        <f t="shared" si="61"/>
        <v>48644</v>
      </c>
    </row>
    <row r="477" spans="1:9" s="9" customFormat="1">
      <c r="A477" s="10" t="s">
        <v>1753</v>
      </c>
      <c r="B477" s="11" t="s">
        <v>1754</v>
      </c>
      <c r="C477" s="12">
        <v>962629</v>
      </c>
      <c r="D477" s="12"/>
      <c r="E477" s="12">
        <f t="shared" si="59"/>
        <v>962629</v>
      </c>
      <c r="F477" s="12">
        <v>252942</v>
      </c>
      <c r="G477" s="12"/>
      <c r="H477" s="12">
        <f t="shared" si="60"/>
        <v>252942</v>
      </c>
      <c r="I477" s="12">
        <f t="shared" si="61"/>
        <v>1215571</v>
      </c>
    </row>
    <row r="478" spans="1:9" s="9" customFormat="1">
      <c r="A478" s="10" t="s">
        <v>1815</v>
      </c>
      <c r="B478" s="11" t="s">
        <v>1816</v>
      </c>
      <c r="C478" s="12"/>
      <c r="D478" s="12"/>
      <c r="E478" s="12"/>
      <c r="F478" s="12"/>
      <c r="G478" s="12"/>
      <c r="H478" s="12"/>
      <c r="I478" s="12"/>
    </row>
    <row r="479" spans="1:9" s="9" customFormat="1">
      <c r="A479" s="10" t="s">
        <v>1845</v>
      </c>
      <c r="B479" s="11" t="s">
        <v>1846</v>
      </c>
      <c r="C479" s="12">
        <v>12374095</v>
      </c>
      <c r="D479" s="12"/>
      <c r="E479" s="12">
        <f t="shared" si="59"/>
        <v>12374095</v>
      </c>
      <c r="F479" s="12">
        <v>676667</v>
      </c>
      <c r="G479" s="12"/>
      <c r="H479" s="12">
        <f t="shared" si="60"/>
        <v>676667</v>
      </c>
      <c r="I479" s="12">
        <f t="shared" si="61"/>
        <v>13050762</v>
      </c>
    </row>
    <row r="480" spans="1:9" s="9" customFormat="1">
      <c r="A480" s="10" t="s">
        <v>1849</v>
      </c>
      <c r="B480" s="11" t="s">
        <v>1850</v>
      </c>
      <c r="C480" s="12">
        <v>3660430</v>
      </c>
      <c r="D480" s="12"/>
      <c r="E480" s="12">
        <f t="shared" si="59"/>
        <v>3660430</v>
      </c>
      <c r="F480" s="12">
        <v>52068</v>
      </c>
      <c r="G480" s="12"/>
      <c r="H480" s="12">
        <f t="shared" si="60"/>
        <v>52068</v>
      </c>
      <c r="I480" s="12">
        <f t="shared" si="61"/>
        <v>3712498</v>
      </c>
    </row>
    <row r="481" spans="1:9" s="9" customFormat="1">
      <c r="A481" s="10" t="s">
        <v>1875</v>
      </c>
      <c r="B481" s="11" t="s">
        <v>1876</v>
      </c>
      <c r="C481" s="12">
        <v>39750</v>
      </c>
      <c r="D481" s="12">
        <v>796470</v>
      </c>
      <c r="E481" s="12">
        <f t="shared" si="59"/>
        <v>836220</v>
      </c>
      <c r="F481" s="12"/>
      <c r="G481" s="12"/>
      <c r="H481" s="12"/>
      <c r="I481" s="12">
        <f t="shared" si="61"/>
        <v>836220</v>
      </c>
    </row>
    <row r="482" spans="1:9" s="9" customFormat="1">
      <c r="A482" s="10" t="s">
        <v>1941</v>
      </c>
      <c r="B482" s="11" t="s">
        <v>1942</v>
      </c>
      <c r="C482" s="12">
        <v>418314</v>
      </c>
      <c r="D482" s="12"/>
      <c r="E482" s="12">
        <f t="shared" si="59"/>
        <v>418314</v>
      </c>
      <c r="F482" s="12">
        <v>134472</v>
      </c>
      <c r="G482" s="12"/>
      <c r="H482" s="12">
        <f t="shared" si="60"/>
        <v>134472</v>
      </c>
      <c r="I482" s="12">
        <f t="shared" si="61"/>
        <v>552786</v>
      </c>
    </row>
    <row r="483" spans="1:9" s="9" customFormat="1">
      <c r="A483" s="10" t="s">
        <v>2017</v>
      </c>
      <c r="B483" s="11" t="s">
        <v>2018</v>
      </c>
      <c r="C483" s="12">
        <v>3115049</v>
      </c>
      <c r="D483" s="12">
        <v>198381</v>
      </c>
      <c r="E483" s="12">
        <f t="shared" si="59"/>
        <v>3313430</v>
      </c>
      <c r="F483" s="12"/>
      <c r="G483" s="12"/>
      <c r="H483" s="12"/>
      <c r="I483" s="12">
        <f t="shared" si="61"/>
        <v>3313430</v>
      </c>
    </row>
    <row r="484" spans="1:9" s="9" customFormat="1">
      <c r="A484" s="10" t="s">
        <v>2063</v>
      </c>
      <c r="B484" s="11" t="s">
        <v>2064</v>
      </c>
      <c r="C484" s="12">
        <v>1403640</v>
      </c>
      <c r="D484" s="12"/>
      <c r="E484" s="12">
        <f t="shared" si="59"/>
        <v>1403640</v>
      </c>
      <c r="F484" s="12">
        <v>1184324</v>
      </c>
      <c r="G484" s="12"/>
      <c r="H484" s="12">
        <f t="shared" si="60"/>
        <v>1184324</v>
      </c>
      <c r="I484" s="12">
        <f t="shared" si="61"/>
        <v>2587964</v>
      </c>
    </row>
    <row r="485" spans="1:9" s="9" customFormat="1">
      <c r="A485" s="10" t="s">
        <v>2115</v>
      </c>
      <c r="B485" s="11" t="s">
        <v>2116</v>
      </c>
      <c r="C485" s="12">
        <v>1179627</v>
      </c>
      <c r="D485" s="12"/>
      <c r="E485" s="12">
        <f t="shared" si="59"/>
        <v>1179627</v>
      </c>
      <c r="F485" s="12">
        <v>213251</v>
      </c>
      <c r="G485" s="12"/>
      <c r="H485" s="12">
        <f t="shared" si="60"/>
        <v>213251</v>
      </c>
      <c r="I485" s="12">
        <f t="shared" si="61"/>
        <v>1392878</v>
      </c>
    </row>
    <row r="486" spans="1:9" s="9" customFormat="1">
      <c r="A486" s="10" t="s">
        <v>2143</v>
      </c>
      <c r="B486" s="11" t="s">
        <v>2144</v>
      </c>
      <c r="C486" s="12"/>
      <c r="D486" s="12"/>
      <c r="E486" s="12"/>
      <c r="F486" s="12"/>
      <c r="G486" s="12"/>
      <c r="H486" s="12"/>
      <c r="I486" s="12"/>
    </row>
    <row r="487" spans="1:9" s="9" customFormat="1">
      <c r="A487" s="10" t="s">
        <v>2179</v>
      </c>
      <c r="B487" s="11" t="s">
        <v>2180</v>
      </c>
      <c r="C487" s="12">
        <v>723332</v>
      </c>
      <c r="D487" s="12"/>
      <c r="E487" s="12">
        <f t="shared" si="59"/>
        <v>723332</v>
      </c>
      <c r="F487" s="12">
        <v>13337</v>
      </c>
      <c r="G487" s="12"/>
      <c r="H487" s="12">
        <f t="shared" si="60"/>
        <v>13337</v>
      </c>
      <c r="I487" s="12">
        <f t="shared" si="61"/>
        <v>736669</v>
      </c>
    </row>
    <row r="488" spans="1:9" s="9" customFormat="1">
      <c r="A488" s="10" t="s">
        <v>2205</v>
      </c>
      <c r="B488" s="11" t="s">
        <v>2206</v>
      </c>
      <c r="C488" s="12">
        <v>2645385</v>
      </c>
      <c r="D488" s="12"/>
      <c r="E488" s="12">
        <f t="shared" si="59"/>
        <v>2645385</v>
      </c>
      <c r="F488" s="12"/>
      <c r="G488" s="12"/>
      <c r="H488" s="12"/>
      <c r="I488" s="12">
        <f t="shared" si="61"/>
        <v>2645385</v>
      </c>
    </row>
    <row r="489" spans="1:9" s="9" customFormat="1">
      <c r="A489" s="10" t="s">
        <v>2207</v>
      </c>
      <c r="B489" s="11" t="s">
        <v>2208</v>
      </c>
      <c r="C489" s="12">
        <v>487139</v>
      </c>
      <c r="D489" s="12"/>
      <c r="E489" s="12">
        <f t="shared" si="59"/>
        <v>487139</v>
      </c>
      <c r="F489" s="12"/>
      <c r="G489" s="12"/>
      <c r="H489" s="12"/>
      <c r="I489" s="12">
        <f t="shared" si="61"/>
        <v>487139</v>
      </c>
    </row>
    <row r="490" spans="1:9" s="9" customFormat="1">
      <c r="A490" s="10" t="s">
        <v>2217</v>
      </c>
      <c r="B490" s="11" t="s">
        <v>2218</v>
      </c>
      <c r="C490" s="12">
        <v>91800</v>
      </c>
      <c r="D490" s="12"/>
      <c r="E490" s="12">
        <f t="shared" si="59"/>
        <v>91800</v>
      </c>
      <c r="F490" s="12"/>
      <c r="G490" s="12"/>
      <c r="H490" s="12"/>
      <c r="I490" s="12">
        <f t="shared" si="61"/>
        <v>91800</v>
      </c>
    </row>
    <row r="491" spans="1:9" s="9" customFormat="1">
      <c r="A491" s="10" t="s">
        <v>2253</v>
      </c>
      <c r="B491" s="11" t="s">
        <v>2254</v>
      </c>
      <c r="C491" s="12">
        <v>4314669</v>
      </c>
      <c r="D491" s="12"/>
      <c r="E491" s="12">
        <f t="shared" si="59"/>
        <v>4314669</v>
      </c>
      <c r="F491" s="12">
        <v>11103248</v>
      </c>
      <c r="G491" s="12"/>
      <c r="H491" s="12">
        <f t="shared" si="60"/>
        <v>11103248</v>
      </c>
      <c r="I491" s="12">
        <f t="shared" si="61"/>
        <v>15417917</v>
      </c>
    </row>
    <row r="492" spans="1:9" s="9" customFormat="1">
      <c r="A492" s="10" t="s">
        <v>2275</v>
      </c>
      <c r="B492" s="11" t="s">
        <v>2276</v>
      </c>
      <c r="C492" s="12">
        <v>625463</v>
      </c>
      <c r="D492" s="12"/>
      <c r="E492" s="12">
        <f t="shared" si="59"/>
        <v>625463</v>
      </c>
      <c r="F492" s="12">
        <v>111721</v>
      </c>
      <c r="G492" s="12"/>
      <c r="H492" s="12">
        <f t="shared" si="60"/>
        <v>111721</v>
      </c>
      <c r="I492" s="12">
        <f t="shared" si="61"/>
        <v>737184</v>
      </c>
    </row>
    <row r="493" spans="1:9" s="9" customFormat="1">
      <c r="A493" s="10" t="s">
        <v>2363</v>
      </c>
      <c r="B493" s="11" t="s">
        <v>2364</v>
      </c>
      <c r="C493" s="12">
        <v>1620500</v>
      </c>
      <c r="D493" s="12"/>
      <c r="E493" s="12">
        <f t="shared" si="59"/>
        <v>1620500</v>
      </c>
      <c r="F493" s="12"/>
      <c r="G493" s="12"/>
      <c r="H493" s="12"/>
      <c r="I493" s="12">
        <f t="shared" si="61"/>
        <v>1620500</v>
      </c>
    </row>
    <row r="494" spans="1:9" s="9" customFormat="1">
      <c r="A494" s="10" t="s">
        <v>2373</v>
      </c>
      <c r="B494" s="11" t="s">
        <v>2374</v>
      </c>
      <c r="C494" s="12">
        <v>908463</v>
      </c>
      <c r="D494" s="12"/>
      <c r="E494" s="12">
        <f t="shared" si="59"/>
        <v>908463</v>
      </c>
      <c r="F494" s="12"/>
      <c r="G494" s="12"/>
      <c r="H494" s="12"/>
      <c r="I494" s="12">
        <f t="shared" si="61"/>
        <v>908463</v>
      </c>
    </row>
    <row r="495" spans="1:9" s="9" customFormat="1">
      <c r="A495" s="10" t="s">
        <v>2431</v>
      </c>
      <c r="B495" s="11" t="s">
        <v>2432</v>
      </c>
      <c r="C495" s="12">
        <v>8397768</v>
      </c>
      <c r="D495" s="12"/>
      <c r="E495" s="12">
        <f t="shared" si="59"/>
        <v>8397768</v>
      </c>
      <c r="F495" s="12">
        <v>62237</v>
      </c>
      <c r="G495" s="12"/>
      <c r="H495" s="12">
        <f t="shared" si="60"/>
        <v>62237</v>
      </c>
      <c r="I495" s="12">
        <f t="shared" si="61"/>
        <v>8460005</v>
      </c>
    </row>
    <row r="496" spans="1:9" s="9" customFormat="1">
      <c r="A496" s="10" t="s">
        <v>2433</v>
      </c>
      <c r="B496" s="11" t="s">
        <v>2434</v>
      </c>
      <c r="C496" s="12">
        <v>71872</v>
      </c>
      <c r="D496" s="12"/>
      <c r="E496" s="12">
        <f t="shared" si="59"/>
        <v>71872</v>
      </c>
      <c r="F496" s="12">
        <v>329921</v>
      </c>
      <c r="G496" s="12"/>
      <c r="H496" s="12">
        <f t="shared" si="60"/>
        <v>329921</v>
      </c>
      <c r="I496" s="12">
        <f t="shared" si="61"/>
        <v>401793</v>
      </c>
    </row>
    <row r="497" spans="1:9" s="9" customFormat="1">
      <c r="A497" s="10" t="s">
        <v>2451</v>
      </c>
      <c r="B497" s="11" t="s">
        <v>2452</v>
      </c>
      <c r="C497" s="12">
        <v>27500</v>
      </c>
      <c r="D497" s="12"/>
      <c r="E497" s="12">
        <f t="shared" si="59"/>
        <v>27500</v>
      </c>
      <c r="F497" s="12"/>
      <c r="G497" s="12"/>
      <c r="H497" s="12"/>
      <c r="I497" s="12">
        <f t="shared" si="61"/>
        <v>27500</v>
      </c>
    </row>
    <row r="498" spans="1:9" s="9" customFormat="1">
      <c r="A498" s="10" t="s">
        <v>11975</v>
      </c>
      <c r="B498" s="11" t="s">
        <v>11976</v>
      </c>
      <c r="C498" s="12"/>
      <c r="D498" s="12"/>
      <c r="E498" s="12">
        <v>127243</v>
      </c>
      <c r="F498" s="12"/>
      <c r="G498" s="13"/>
      <c r="H498" s="12">
        <v>2600</v>
      </c>
      <c r="I498" s="14">
        <f>(E498+H498)</f>
        <v>129843</v>
      </c>
    </row>
    <row r="499" spans="1:9" s="9" customFormat="1">
      <c r="A499" s="10" t="s">
        <v>2653</v>
      </c>
      <c r="B499" s="11" t="s">
        <v>2654</v>
      </c>
      <c r="C499" s="12">
        <v>494477</v>
      </c>
      <c r="D499" s="12"/>
      <c r="E499" s="12">
        <f t="shared" ref="E499:E520" si="62">+C499+D499</f>
        <v>494477</v>
      </c>
      <c r="F499" s="12">
        <v>114576</v>
      </c>
      <c r="G499" s="12"/>
      <c r="H499" s="12">
        <f t="shared" ref="H499:H518" si="63">+SUM(F499:G499)</f>
        <v>114576</v>
      </c>
      <c r="I499" s="12">
        <f t="shared" ref="I499:I520" si="64">+E499+H499</f>
        <v>609053</v>
      </c>
    </row>
    <row r="500" spans="1:9" s="9" customFormat="1">
      <c r="A500" s="10" t="s">
        <v>2657</v>
      </c>
      <c r="B500" s="11" t="s">
        <v>2658</v>
      </c>
      <c r="C500" s="12"/>
      <c r="D500" s="12"/>
      <c r="E500" s="12"/>
      <c r="F500" s="12"/>
      <c r="G500" s="12"/>
      <c r="H500" s="12"/>
      <c r="I500" s="12"/>
    </row>
    <row r="501" spans="1:9" s="9" customFormat="1">
      <c r="A501" s="10" t="s">
        <v>2727</v>
      </c>
      <c r="B501" s="11" t="s">
        <v>2728</v>
      </c>
      <c r="C501" s="12">
        <v>287608</v>
      </c>
      <c r="D501" s="12">
        <v>110915</v>
      </c>
      <c r="E501" s="12">
        <f t="shared" si="62"/>
        <v>398523</v>
      </c>
      <c r="F501" s="12">
        <v>26564</v>
      </c>
      <c r="G501" s="12"/>
      <c r="H501" s="12">
        <f t="shared" si="63"/>
        <v>26564</v>
      </c>
      <c r="I501" s="12">
        <f t="shared" si="64"/>
        <v>425087</v>
      </c>
    </row>
    <row r="502" spans="1:9" s="9" customFormat="1">
      <c r="A502" s="10" t="s">
        <v>2729</v>
      </c>
      <c r="B502" s="11" t="s">
        <v>2730</v>
      </c>
      <c r="C502" s="12">
        <v>3006234</v>
      </c>
      <c r="D502" s="12"/>
      <c r="E502" s="12">
        <f t="shared" si="62"/>
        <v>3006234</v>
      </c>
      <c r="F502" s="12">
        <v>264621</v>
      </c>
      <c r="G502" s="12"/>
      <c r="H502" s="12">
        <f t="shared" si="63"/>
        <v>264621</v>
      </c>
      <c r="I502" s="12">
        <f t="shared" si="64"/>
        <v>3270855</v>
      </c>
    </row>
    <row r="503" spans="1:9" s="9" customFormat="1">
      <c r="A503" s="10" t="s">
        <v>2747</v>
      </c>
      <c r="B503" s="11" t="s">
        <v>2748</v>
      </c>
      <c r="C503" s="12">
        <v>1698709</v>
      </c>
      <c r="D503" s="12">
        <v>5639757</v>
      </c>
      <c r="E503" s="12">
        <f t="shared" si="62"/>
        <v>7338466</v>
      </c>
      <c r="F503" s="12">
        <v>1261990</v>
      </c>
      <c r="G503" s="12"/>
      <c r="H503" s="12">
        <f t="shared" si="63"/>
        <v>1261990</v>
      </c>
      <c r="I503" s="12">
        <f t="shared" si="64"/>
        <v>8600456</v>
      </c>
    </row>
    <row r="504" spans="1:9" s="9" customFormat="1">
      <c r="A504" s="10" t="s">
        <v>2923</v>
      </c>
      <c r="B504" s="11" t="s">
        <v>2924</v>
      </c>
      <c r="C504" s="12">
        <v>381151</v>
      </c>
      <c r="D504" s="12"/>
      <c r="E504" s="12">
        <f t="shared" si="62"/>
        <v>381151</v>
      </c>
      <c r="F504" s="12">
        <v>22239</v>
      </c>
      <c r="G504" s="12"/>
      <c r="H504" s="12">
        <f t="shared" si="63"/>
        <v>22239</v>
      </c>
      <c r="I504" s="12">
        <f t="shared" si="64"/>
        <v>403390</v>
      </c>
    </row>
    <row r="505" spans="1:9" s="9" customFormat="1">
      <c r="A505" s="10" t="s">
        <v>2933</v>
      </c>
      <c r="B505" s="11" t="s">
        <v>2934</v>
      </c>
      <c r="C505" s="12">
        <v>1141336</v>
      </c>
      <c r="D505" s="12"/>
      <c r="E505" s="12">
        <f t="shared" si="62"/>
        <v>1141336</v>
      </c>
      <c r="F505" s="12">
        <v>60000</v>
      </c>
      <c r="G505" s="12"/>
      <c r="H505" s="12">
        <f t="shared" si="63"/>
        <v>60000</v>
      </c>
      <c r="I505" s="12">
        <f t="shared" si="64"/>
        <v>1201336</v>
      </c>
    </row>
    <row r="506" spans="1:9" s="9" customFormat="1">
      <c r="A506" s="10" t="s">
        <v>2939</v>
      </c>
      <c r="B506" s="11" t="s">
        <v>2940</v>
      </c>
      <c r="C506" s="12">
        <v>171955</v>
      </c>
      <c r="D506" s="12"/>
      <c r="E506" s="12">
        <f t="shared" si="62"/>
        <v>171955</v>
      </c>
      <c r="F506" s="12">
        <v>28445</v>
      </c>
      <c r="G506" s="12"/>
      <c r="H506" s="12">
        <f t="shared" si="63"/>
        <v>28445</v>
      </c>
      <c r="I506" s="12">
        <f t="shared" si="64"/>
        <v>200400</v>
      </c>
    </row>
    <row r="507" spans="1:9" s="9" customFormat="1">
      <c r="A507" s="10" t="s">
        <v>2975</v>
      </c>
      <c r="B507" s="11" t="s">
        <v>2976</v>
      </c>
      <c r="C507" s="12">
        <v>409827</v>
      </c>
      <c r="D507" s="12"/>
      <c r="E507" s="12">
        <f t="shared" si="62"/>
        <v>409827</v>
      </c>
      <c r="F507" s="12">
        <v>91069</v>
      </c>
      <c r="G507" s="12"/>
      <c r="H507" s="12">
        <f t="shared" si="63"/>
        <v>91069</v>
      </c>
      <c r="I507" s="12">
        <f t="shared" si="64"/>
        <v>500896</v>
      </c>
    </row>
    <row r="508" spans="1:9" s="9" customFormat="1">
      <c r="A508" s="10" t="s">
        <v>2977</v>
      </c>
      <c r="B508" s="11" t="s">
        <v>2978</v>
      </c>
      <c r="C508" s="12">
        <v>7477882</v>
      </c>
      <c r="D508" s="12"/>
      <c r="E508" s="12">
        <f t="shared" si="62"/>
        <v>7477882</v>
      </c>
      <c r="F508" s="12"/>
      <c r="G508" s="12"/>
      <c r="H508" s="12"/>
      <c r="I508" s="12">
        <f t="shared" si="64"/>
        <v>7477882</v>
      </c>
    </row>
    <row r="509" spans="1:9" s="9" customFormat="1">
      <c r="A509" s="10" t="s">
        <v>3003</v>
      </c>
      <c r="B509" s="11" t="s">
        <v>3004</v>
      </c>
      <c r="C509" s="12">
        <v>1266570</v>
      </c>
      <c r="D509" s="12"/>
      <c r="E509" s="12">
        <f t="shared" si="62"/>
        <v>1266570</v>
      </c>
      <c r="F509" s="12"/>
      <c r="G509" s="12"/>
      <c r="H509" s="12"/>
      <c r="I509" s="12">
        <f t="shared" si="64"/>
        <v>1266570</v>
      </c>
    </row>
    <row r="510" spans="1:9" s="9" customFormat="1">
      <c r="A510" s="10" t="s">
        <v>4358</v>
      </c>
      <c r="B510" s="11" t="s">
        <v>4359</v>
      </c>
      <c r="C510" s="12">
        <v>13800</v>
      </c>
      <c r="D510" s="12"/>
      <c r="E510" s="12">
        <f t="shared" si="62"/>
        <v>13800</v>
      </c>
      <c r="F510" s="12">
        <v>15239</v>
      </c>
      <c r="G510" s="12"/>
      <c r="H510" s="12">
        <f t="shared" si="63"/>
        <v>15239</v>
      </c>
      <c r="I510" s="12">
        <f t="shared" si="64"/>
        <v>29039</v>
      </c>
    </row>
    <row r="511" spans="1:9" s="9" customFormat="1">
      <c r="A511" s="10" t="s">
        <v>4378</v>
      </c>
      <c r="B511" s="11" t="s">
        <v>4379</v>
      </c>
      <c r="C511" s="12">
        <v>272442</v>
      </c>
      <c r="D511" s="12"/>
      <c r="E511" s="12">
        <f t="shared" si="62"/>
        <v>272442</v>
      </c>
      <c r="F511" s="12"/>
      <c r="G511" s="12"/>
      <c r="H511" s="12"/>
      <c r="I511" s="12">
        <f t="shared" si="64"/>
        <v>272442</v>
      </c>
    </row>
    <row r="512" spans="1:9" s="9" customFormat="1">
      <c r="A512" s="10" t="s">
        <v>4380</v>
      </c>
      <c r="B512" s="11" t="s">
        <v>4381</v>
      </c>
      <c r="C512" s="12">
        <v>540050</v>
      </c>
      <c r="D512" s="12"/>
      <c r="E512" s="12">
        <f t="shared" si="62"/>
        <v>540050</v>
      </c>
      <c r="F512" s="12">
        <v>151361</v>
      </c>
      <c r="G512" s="12"/>
      <c r="H512" s="12">
        <f t="shared" si="63"/>
        <v>151361</v>
      </c>
      <c r="I512" s="12">
        <f t="shared" si="64"/>
        <v>691411</v>
      </c>
    </row>
    <row r="513" spans="1:9" s="9" customFormat="1">
      <c r="A513" s="10" t="s">
        <v>4406</v>
      </c>
      <c r="B513" s="11" t="s">
        <v>4407</v>
      </c>
      <c r="C513" s="12">
        <v>272937</v>
      </c>
      <c r="D513" s="12"/>
      <c r="E513" s="12">
        <f t="shared" si="62"/>
        <v>272937</v>
      </c>
      <c r="F513" s="12">
        <v>34580</v>
      </c>
      <c r="G513" s="12"/>
      <c r="H513" s="12">
        <f t="shared" si="63"/>
        <v>34580</v>
      </c>
      <c r="I513" s="12">
        <f t="shared" si="64"/>
        <v>307517</v>
      </c>
    </row>
    <row r="514" spans="1:9" s="9" customFormat="1">
      <c r="A514" s="10" t="s">
        <v>4458</v>
      </c>
      <c r="B514" s="11" t="s">
        <v>4459</v>
      </c>
      <c r="C514" s="12">
        <v>331622</v>
      </c>
      <c r="D514" s="12"/>
      <c r="E514" s="12">
        <f t="shared" si="62"/>
        <v>331622</v>
      </c>
      <c r="F514" s="12">
        <v>300952</v>
      </c>
      <c r="G514" s="12"/>
      <c r="H514" s="12">
        <f t="shared" si="63"/>
        <v>300952</v>
      </c>
      <c r="I514" s="12">
        <f t="shared" si="64"/>
        <v>632574</v>
      </c>
    </row>
    <row r="515" spans="1:9" s="9" customFormat="1">
      <c r="A515" s="10" t="s">
        <v>4472</v>
      </c>
      <c r="B515" s="11" t="s">
        <v>4473</v>
      </c>
      <c r="C515" s="12">
        <v>1207506</v>
      </c>
      <c r="D515" s="12">
        <v>457288</v>
      </c>
      <c r="E515" s="12">
        <f t="shared" si="62"/>
        <v>1664794</v>
      </c>
      <c r="F515" s="12"/>
      <c r="G515" s="12"/>
      <c r="H515" s="12"/>
      <c r="I515" s="12">
        <f t="shared" si="64"/>
        <v>1664794</v>
      </c>
    </row>
    <row r="516" spans="1:9" s="9" customFormat="1">
      <c r="A516" s="10" t="s">
        <v>4478</v>
      </c>
      <c r="B516" s="11" t="s">
        <v>4479</v>
      </c>
      <c r="C516" s="12">
        <v>468944</v>
      </c>
      <c r="D516" s="12"/>
      <c r="E516" s="12">
        <f t="shared" si="62"/>
        <v>468944</v>
      </c>
      <c r="F516" s="12">
        <v>286708</v>
      </c>
      <c r="G516" s="12"/>
      <c r="H516" s="12">
        <f t="shared" si="63"/>
        <v>286708</v>
      </c>
      <c r="I516" s="12">
        <f t="shared" si="64"/>
        <v>755652</v>
      </c>
    </row>
    <row r="517" spans="1:9" s="9" customFormat="1">
      <c r="A517" s="10" t="s">
        <v>4536</v>
      </c>
      <c r="B517" s="11" t="s">
        <v>4537</v>
      </c>
      <c r="C517" s="12">
        <v>1328496</v>
      </c>
      <c r="D517" s="12"/>
      <c r="E517" s="12">
        <f t="shared" si="62"/>
        <v>1328496</v>
      </c>
      <c r="F517" s="12"/>
      <c r="G517" s="12"/>
      <c r="H517" s="12"/>
      <c r="I517" s="12">
        <f t="shared" si="64"/>
        <v>1328496</v>
      </c>
    </row>
    <row r="518" spans="1:9" s="9" customFormat="1">
      <c r="A518" s="10" t="s">
        <v>4554</v>
      </c>
      <c r="B518" s="11" t="s">
        <v>4555</v>
      </c>
      <c r="C518" s="12">
        <v>584998</v>
      </c>
      <c r="D518" s="12">
        <v>510312</v>
      </c>
      <c r="E518" s="12">
        <f t="shared" si="62"/>
        <v>1095310</v>
      </c>
      <c r="F518" s="12">
        <v>59482</v>
      </c>
      <c r="G518" s="12"/>
      <c r="H518" s="12">
        <f t="shared" si="63"/>
        <v>59482</v>
      </c>
      <c r="I518" s="12">
        <f t="shared" si="64"/>
        <v>1154792</v>
      </c>
    </row>
    <row r="519" spans="1:9" s="9" customFormat="1">
      <c r="A519" s="10" t="s">
        <v>3063</v>
      </c>
      <c r="B519" s="11" t="s">
        <v>3064</v>
      </c>
      <c r="C519" s="12">
        <v>24000</v>
      </c>
      <c r="D519" s="12"/>
      <c r="E519" s="12">
        <f t="shared" si="62"/>
        <v>24000</v>
      </c>
      <c r="F519" s="12"/>
      <c r="G519" s="12"/>
      <c r="H519" s="12"/>
      <c r="I519" s="12">
        <f t="shared" si="64"/>
        <v>24000</v>
      </c>
    </row>
    <row r="520" spans="1:9" s="9" customFormat="1">
      <c r="A520" s="10" t="s">
        <v>3085</v>
      </c>
      <c r="B520" s="11" t="s">
        <v>3086</v>
      </c>
      <c r="C520" s="12">
        <v>30000</v>
      </c>
      <c r="D520" s="12"/>
      <c r="E520" s="12">
        <f t="shared" si="62"/>
        <v>30000</v>
      </c>
      <c r="F520" s="12"/>
      <c r="G520" s="12"/>
      <c r="H520" s="12"/>
      <c r="I520" s="12">
        <f t="shared" si="64"/>
        <v>30000</v>
      </c>
    </row>
    <row r="521" spans="1:9" s="9" customFormat="1">
      <c r="A521" s="10" t="s">
        <v>11985</v>
      </c>
      <c r="B521" s="11" t="s">
        <v>11986</v>
      </c>
      <c r="C521" s="12"/>
      <c r="D521" s="12"/>
      <c r="E521" s="12">
        <v>354224</v>
      </c>
      <c r="F521" s="12"/>
      <c r="G521" s="13"/>
      <c r="H521" s="12"/>
      <c r="I521" s="14">
        <f>(E521+H521)</f>
        <v>354224</v>
      </c>
    </row>
    <row r="522" spans="1:9" s="9" customFormat="1">
      <c r="A522" s="10" t="s">
        <v>3307</v>
      </c>
      <c r="B522" s="11" t="s">
        <v>3308</v>
      </c>
      <c r="C522" s="12">
        <v>3314563</v>
      </c>
      <c r="D522" s="12"/>
      <c r="E522" s="12">
        <f t="shared" ref="E522:E553" si="65">+C522+D522</f>
        <v>3314563</v>
      </c>
      <c r="F522" s="12"/>
      <c r="G522" s="12"/>
      <c r="H522" s="12"/>
      <c r="I522" s="12">
        <f t="shared" ref="I522:I553" si="66">+E522+H522</f>
        <v>3314563</v>
      </c>
    </row>
    <row r="523" spans="1:9" s="9" customFormat="1">
      <c r="A523" s="10" t="s">
        <v>3311</v>
      </c>
      <c r="B523" s="11" t="s">
        <v>3312</v>
      </c>
      <c r="C523" s="12">
        <v>904153</v>
      </c>
      <c r="D523" s="12"/>
      <c r="E523" s="12">
        <f t="shared" si="65"/>
        <v>904153</v>
      </c>
      <c r="F523" s="12">
        <v>87975</v>
      </c>
      <c r="G523" s="12"/>
      <c r="H523" s="12">
        <f t="shared" ref="H523:H551" si="67">+SUM(F523:G523)</f>
        <v>87975</v>
      </c>
      <c r="I523" s="12">
        <f t="shared" si="66"/>
        <v>992128</v>
      </c>
    </row>
    <row r="524" spans="1:9" s="9" customFormat="1">
      <c r="A524" s="10" t="s">
        <v>3387</v>
      </c>
      <c r="B524" s="11" t="s">
        <v>3388</v>
      </c>
      <c r="C524" s="12">
        <v>525090</v>
      </c>
      <c r="D524" s="12"/>
      <c r="E524" s="12">
        <f t="shared" si="65"/>
        <v>525090</v>
      </c>
      <c r="F524" s="12"/>
      <c r="G524" s="12"/>
      <c r="H524" s="12"/>
      <c r="I524" s="12">
        <f t="shared" si="66"/>
        <v>525090</v>
      </c>
    </row>
    <row r="525" spans="1:9" s="9" customFormat="1">
      <c r="A525" s="10" t="s">
        <v>3393</v>
      </c>
      <c r="B525" s="11" t="s">
        <v>3394</v>
      </c>
      <c r="C525" s="12">
        <v>37750</v>
      </c>
      <c r="D525" s="12"/>
      <c r="E525" s="12">
        <f t="shared" si="65"/>
        <v>37750</v>
      </c>
      <c r="F525" s="12"/>
      <c r="G525" s="12"/>
      <c r="H525" s="12"/>
      <c r="I525" s="12">
        <f t="shared" si="66"/>
        <v>37750</v>
      </c>
    </row>
    <row r="526" spans="1:9" s="9" customFormat="1">
      <c r="A526" s="10" t="s">
        <v>3519</v>
      </c>
      <c r="B526" s="11" t="s">
        <v>3520</v>
      </c>
      <c r="C526" s="12">
        <v>249000</v>
      </c>
      <c r="D526" s="12"/>
      <c r="E526" s="12">
        <f t="shared" si="65"/>
        <v>249000</v>
      </c>
      <c r="F526" s="12"/>
      <c r="G526" s="12"/>
      <c r="H526" s="12"/>
      <c r="I526" s="12">
        <f t="shared" si="66"/>
        <v>249000</v>
      </c>
    </row>
    <row r="527" spans="1:9" s="9" customFormat="1">
      <c r="A527" s="10" t="s">
        <v>3529</v>
      </c>
      <c r="B527" s="11" t="s">
        <v>3530</v>
      </c>
      <c r="C527" s="12">
        <v>735363</v>
      </c>
      <c r="D527" s="12"/>
      <c r="E527" s="12">
        <f t="shared" si="65"/>
        <v>735363</v>
      </c>
      <c r="F527" s="12">
        <v>228008</v>
      </c>
      <c r="G527" s="12"/>
      <c r="H527" s="12">
        <f t="shared" si="67"/>
        <v>228008</v>
      </c>
      <c r="I527" s="12">
        <f t="shared" si="66"/>
        <v>963371</v>
      </c>
    </row>
    <row r="528" spans="1:9" s="9" customFormat="1">
      <c r="A528" s="10" t="s">
        <v>3654</v>
      </c>
      <c r="B528" s="11" t="s">
        <v>3655</v>
      </c>
      <c r="C528" s="12">
        <v>437962</v>
      </c>
      <c r="D528" s="12"/>
      <c r="E528" s="12">
        <f t="shared" si="65"/>
        <v>437962</v>
      </c>
      <c r="F528" s="12">
        <v>733645</v>
      </c>
      <c r="G528" s="12"/>
      <c r="H528" s="12">
        <f t="shared" si="67"/>
        <v>733645</v>
      </c>
      <c r="I528" s="12">
        <f t="shared" si="66"/>
        <v>1171607</v>
      </c>
    </row>
    <row r="529" spans="1:9" s="9" customFormat="1">
      <c r="A529" s="10" t="s">
        <v>3704</v>
      </c>
      <c r="B529" s="11" t="s">
        <v>3705</v>
      </c>
      <c r="C529" s="12">
        <v>64435</v>
      </c>
      <c r="D529" s="12"/>
      <c r="E529" s="12">
        <f t="shared" si="65"/>
        <v>64435</v>
      </c>
      <c r="F529" s="12">
        <v>58000</v>
      </c>
      <c r="G529" s="12"/>
      <c r="H529" s="12">
        <f t="shared" si="67"/>
        <v>58000</v>
      </c>
      <c r="I529" s="12">
        <f t="shared" si="66"/>
        <v>122435</v>
      </c>
    </row>
    <row r="530" spans="1:9" s="9" customFormat="1">
      <c r="A530" s="10" t="s">
        <v>3738</v>
      </c>
      <c r="B530" s="11" t="s">
        <v>3739</v>
      </c>
      <c r="C530" s="12">
        <v>1492350</v>
      </c>
      <c r="D530" s="12"/>
      <c r="E530" s="12">
        <f t="shared" si="65"/>
        <v>1492350</v>
      </c>
      <c r="F530" s="12">
        <v>105799</v>
      </c>
      <c r="G530" s="12"/>
      <c r="H530" s="12">
        <f t="shared" si="67"/>
        <v>105799</v>
      </c>
      <c r="I530" s="12">
        <f t="shared" si="66"/>
        <v>1598149</v>
      </c>
    </row>
    <row r="531" spans="1:9" s="9" customFormat="1">
      <c r="A531" s="10" t="s">
        <v>3776</v>
      </c>
      <c r="B531" s="11" t="s">
        <v>3777</v>
      </c>
      <c r="C531" s="12">
        <v>418167</v>
      </c>
      <c r="D531" s="12"/>
      <c r="E531" s="12">
        <f t="shared" si="65"/>
        <v>418167</v>
      </c>
      <c r="F531" s="12">
        <v>5374</v>
      </c>
      <c r="G531" s="12"/>
      <c r="H531" s="12">
        <f t="shared" si="67"/>
        <v>5374</v>
      </c>
      <c r="I531" s="12">
        <f t="shared" si="66"/>
        <v>423541</v>
      </c>
    </row>
    <row r="532" spans="1:9" s="9" customFormat="1">
      <c r="A532" s="10" t="s">
        <v>3832</v>
      </c>
      <c r="B532" s="11" t="s">
        <v>3833</v>
      </c>
      <c r="C532" s="12">
        <v>271376</v>
      </c>
      <c r="D532" s="12"/>
      <c r="E532" s="12">
        <f t="shared" si="65"/>
        <v>271376</v>
      </c>
      <c r="F532" s="12"/>
      <c r="G532" s="12"/>
      <c r="H532" s="12"/>
      <c r="I532" s="12">
        <f t="shared" si="66"/>
        <v>271376</v>
      </c>
    </row>
    <row r="533" spans="1:9" s="9" customFormat="1">
      <c r="A533" s="10" t="s">
        <v>3848</v>
      </c>
      <c r="B533" s="11" t="s">
        <v>3849</v>
      </c>
      <c r="C533" s="12"/>
      <c r="D533" s="12">
        <v>335400</v>
      </c>
      <c r="E533" s="12">
        <f t="shared" si="65"/>
        <v>335400</v>
      </c>
      <c r="F533" s="12"/>
      <c r="G533" s="12"/>
      <c r="H533" s="12"/>
      <c r="I533" s="12">
        <f t="shared" si="66"/>
        <v>335400</v>
      </c>
    </row>
    <row r="534" spans="1:9" s="9" customFormat="1">
      <c r="A534" s="10" t="s">
        <v>3860</v>
      </c>
      <c r="B534" s="11" t="s">
        <v>3861</v>
      </c>
      <c r="C534" s="12">
        <v>756753</v>
      </c>
      <c r="D534" s="12">
        <v>896164</v>
      </c>
      <c r="E534" s="12">
        <f t="shared" si="65"/>
        <v>1652917</v>
      </c>
      <c r="F534" s="12">
        <v>254871</v>
      </c>
      <c r="G534" s="12"/>
      <c r="H534" s="12">
        <f t="shared" si="67"/>
        <v>254871</v>
      </c>
      <c r="I534" s="12">
        <f t="shared" si="66"/>
        <v>1907788</v>
      </c>
    </row>
    <row r="535" spans="1:9" s="9" customFormat="1">
      <c r="A535" s="10" t="s">
        <v>3874</v>
      </c>
      <c r="B535" s="11" t="s">
        <v>3875</v>
      </c>
      <c r="C535" s="12">
        <v>1592876</v>
      </c>
      <c r="D535" s="12"/>
      <c r="E535" s="12">
        <f t="shared" si="65"/>
        <v>1592876</v>
      </c>
      <c r="F535" s="12"/>
      <c r="G535" s="12"/>
      <c r="H535" s="12"/>
      <c r="I535" s="12">
        <f t="shared" si="66"/>
        <v>1592876</v>
      </c>
    </row>
    <row r="536" spans="1:9" s="9" customFormat="1">
      <c r="A536" s="10" t="s">
        <v>3900</v>
      </c>
      <c r="B536" s="11" t="s">
        <v>3901</v>
      </c>
      <c r="C536" s="12">
        <v>44110</v>
      </c>
      <c r="D536" s="12">
        <v>356084</v>
      </c>
      <c r="E536" s="12">
        <f t="shared" si="65"/>
        <v>400194</v>
      </c>
      <c r="F536" s="12">
        <v>608427</v>
      </c>
      <c r="G536" s="12"/>
      <c r="H536" s="12">
        <f t="shared" si="67"/>
        <v>608427</v>
      </c>
      <c r="I536" s="12">
        <f t="shared" si="66"/>
        <v>1008621</v>
      </c>
    </row>
    <row r="537" spans="1:9" s="9" customFormat="1">
      <c r="A537" s="10" t="s">
        <v>3934</v>
      </c>
      <c r="B537" s="11" t="s">
        <v>3935</v>
      </c>
      <c r="C537" s="12">
        <v>212779</v>
      </c>
      <c r="D537" s="12"/>
      <c r="E537" s="12">
        <f t="shared" si="65"/>
        <v>212779</v>
      </c>
      <c r="F537" s="12">
        <v>83608</v>
      </c>
      <c r="G537" s="12"/>
      <c r="H537" s="12">
        <f t="shared" si="67"/>
        <v>83608</v>
      </c>
      <c r="I537" s="12">
        <f t="shared" si="66"/>
        <v>296387</v>
      </c>
    </row>
    <row r="538" spans="1:9" s="9" customFormat="1">
      <c r="A538" s="10" t="s">
        <v>3936</v>
      </c>
      <c r="B538" s="11" t="s">
        <v>3937</v>
      </c>
      <c r="C538" s="12">
        <v>1504857</v>
      </c>
      <c r="D538" s="12"/>
      <c r="E538" s="12">
        <f t="shared" si="65"/>
        <v>1504857</v>
      </c>
      <c r="F538" s="12"/>
      <c r="G538" s="12"/>
      <c r="H538" s="12"/>
      <c r="I538" s="12">
        <f t="shared" si="66"/>
        <v>1504857</v>
      </c>
    </row>
    <row r="539" spans="1:9" s="9" customFormat="1">
      <c r="A539" s="10" t="s">
        <v>3960</v>
      </c>
      <c r="B539" s="11" t="s">
        <v>3961</v>
      </c>
      <c r="C539" s="12">
        <v>22568</v>
      </c>
      <c r="D539" s="12"/>
      <c r="E539" s="12">
        <f t="shared" si="65"/>
        <v>22568</v>
      </c>
      <c r="F539" s="12"/>
      <c r="G539" s="12"/>
      <c r="H539" s="12"/>
      <c r="I539" s="12">
        <f t="shared" si="66"/>
        <v>22568</v>
      </c>
    </row>
    <row r="540" spans="1:9" s="9" customFormat="1">
      <c r="A540" s="10" t="s">
        <v>3972</v>
      </c>
      <c r="B540" s="11" t="s">
        <v>3973</v>
      </c>
      <c r="C540" s="12"/>
      <c r="D540" s="12"/>
      <c r="E540" s="12"/>
      <c r="F540" s="12"/>
      <c r="G540" s="12"/>
      <c r="H540" s="12"/>
      <c r="I540" s="12"/>
    </row>
    <row r="541" spans="1:9" s="9" customFormat="1">
      <c r="A541" s="10" t="s">
        <v>3996</v>
      </c>
      <c r="B541" s="11" t="s">
        <v>3997</v>
      </c>
      <c r="C541" s="12">
        <v>24750</v>
      </c>
      <c r="D541" s="12"/>
      <c r="E541" s="12">
        <f t="shared" si="65"/>
        <v>24750</v>
      </c>
      <c r="F541" s="12">
        <v>34760</v>
      </c>
      <c r="G541" s="12"/>
      <c r="H541" s="12">
        <f t="shared" si="67"/>
        <v>34760</v>
      </c>
      <c r="I541" s="12">
        <f t="shared" si="66"/>
        <v>59510</v>
      </c>
    </row>
    <row r="542" spans="1:9" s="9" customFormat="1">
      <c r="A542" s="10" t="s">
        <v>4096</v>
      </c>
      <c r="B542" s="11" t="s">
        <v>4097</v>
      </c>
      <c r="C542" s="12"/>
      <c r="D542" s="12"/>
      <c r="E542" s="12"/>
      <c r="F542" s="12"/>
      <c r="G542" s="12"/>
      <c r="H542" s="12"/>
      <c r="I542" s="12"/>
    </row>
    <row r="543" spans="1:9" s="9" customFormat="1">
      <c r="A543" s="10" t="s">
        <v>4232</v>
      </c>
      <c r="B543" s="11" t="s">
        <v>4233</v>
      </c>
      <c r="C543" s="12">
        <v>205065</v>
      </c>
      <c r="D543" s="12"/>
      <c r="E543" s="12">
        <f t="shared" si="65"/>
        <v>205065</v>
      </c>
      <c r="F543" s="12">
        <v>68856</v>
      </c>
      <c r="G543" s="12"/>
      <c r="H543" s="12">
        <f t="shared" si="67"/>
        <v>68856</v>
      </c>
      <c r="I543" s="12">
        <f t="shared" si="66"/>
        <v>273921</v>
      </c>
    </row>
    <row r="544" spans="1:9" s="9" customFormat="1">
      <c r="A544" s="10" t="s">
        <v>4302</v>
      </c>
      <c r="B544" s="11" t="s">
        <v>4303</v>
      </c>
      <c r="C544" s="12">
        <v>1413775</v>
      </c>
      <c r="D544" s="12"/>
      <c r="E544" s="12">
        <f t="shared" si="65"/>
        <v>1413775</v>
      </c>
      <c r="F544" s="12"/>
      <c r="G544" s="12"/>
      <c r="H544" s="12"/>
      <c r="I544" s="12">
        <f t="shared" si="66"/>
        <v>1413775</v>
      </c>
    </row>
    <row r="545" spans="1:9" s="9" customFormat="1">
      <c r="A545" s="10" t="s">
        <v>4674</v>
      </c>
      <c r="B545" s="11" t="s">
        <v>4675</v>
      </c>
      <c r="C545" s="12">
        <v>5029640</v>
      </c>
      <c r="D545" s="12"/>
      <c r="E545" s="12">
        <f t="shared" si="65"/>
        <v>5029640</v>
      </c>
      <c r="F545" s="12">
        <v>3649473</v>
      </c>
      <c r="G545" s="12"/>
      <c r="H545" s="12">
        <f t="shared" si="67"/>
        <v>3649473</v>
      </c>
      <c r="I545" s="12">
        <f t="shared" si="66"/>
        <v>8679113</v>
      </c>
    </row>
    <row r="546" spans="1:9" s="9" customFormat="1">
      <c r="A546" s="10" t="s">
        <v>4690</v>
      </c>
      <c r="B546" s="11" t="s">
        <v>4691</v>
      </c>
      <c r="C546" s="12">
        <v>588482</v>
      </c>
      <c r="D546" s="12"/>
      <c r="E546" s="12">
        <f t="shared" si="65"/>
        <v>588482</v>
      </c>
      <c r="F546" s="12">
        <v>707</v>
      </c>
      <c r="G546" s="12"/>
      <c r="H546" s="12">
        <f t="shared" si="67"/>
        <v>707</v>
      </c>
      <c r="I546" s="12">
        <f t="shared" si="66"/>
        <v>589189</v>
      </c>
    </row>
    <row r="547" spans="1:9" s="9" customFormat="1">
      <c r="A547" s="10" t="s">
        <v>4698</v>
      </c>
      <c r="B547" s="11" t="s">
        <v>4699</v>
      </c>
      <c r="C547" s="12">
        <v>531587</v>
      </c>
      <c r="D547" s="12"/>
      <c r="E547" s="12">
        <f t="shared" si="65"/>
        <v>531587</v>
      </c>
      <c r="F547" s="12">
        <v>53091</v>
      </c>
      <c r="G547" s="12"/>
      <c r="H547" s="12">
        <f t="shared" si="67"/>
        <v>53091</v>
      </c>
      <c r="I547" s="12">
        <f t="shared" si="66"/>
        <v>584678</v>
      </c>
    </row>
    <row r="548" spans="1:9" s="9" customFormat="1">
      <c r="A548" s="10" t="s">
        <v>4756</v>
      </c>
      <c r="B548" s="11" t="s">
        <v>4757</v>
      </c>
      <c r="C548" s="12">
        <v>3140529</v>
      </c>
      <c r="D548" s="12">
        <v>615892</v>
      </c>
      <c r="E548" s="12">
        <f t="shared" si="65"/>
        <v>3756421</v>
      </c>
      <c r="F548" s="12">
        <v>375243</v>
      </c>
      <c r="G548" s="12"/>
      <c r="H548" s="12">
        <f t="shared" si="67"/>
        <v>375243</v>
      </c>
      <c r="I548" s="12">
        <f t="shared" si="66"/>
        <v>4131664</v>
      </c>
    </row>
    <row r="549" spans="1:9" s="9" customFormat="1">
      <c r="A549" s="10" t="s">
        <v>4842</v>
      </c>
      <c r="B549" s="11" t="s">
        <v>4843</v>
      </c>
      <c r="C549" s="12">
        <v>82200</v>
      </c>
      <c r="D549" s="12"/>
      <c r="E549" s="12">
        <f t="shared" si="65"/>
        <v>82200</v>
      </c>
      <c r="F549" s="12"/>
      <c r="G549" s="12"/>
      <c r="H549" s="12"/>
      <c r="I549" s="12">
        <f t="shared" si="66"/>
        <v>82200</v>
      </c>
    </row>
    <row r="550" spans="1:9" s="9" customFormat="1">
      <c r="A550" s="10" t="s">
        <v>4890</v>
      </c>
      <c r="B550" s="11" t="s">
        <v>4891</v>
      </c>
      <c r="C550" s="12">
        <v>141542</v>
      </c>
      <c r="D550" s="12"/>
      <c r="E550" s="12">
        <f t="shared" si="65"/>
        <v>141542</v>
      </c>
      <c r="F550" s="12">
        <v>10800</v>
      </c>
      <c r="G550" s="12"/>
      <c r="H550" s="12">
        <f t="shared" si="67"/>
        <v>10800</v>
      </c>
      <c r="I550" s="12">
        <f t="shared" si="66"/>
        <v>152342</v>
      </c>
    </row>
    <row r="551" spans="1:9" s="9" customFormat="1">
      <c r="A551" s="10" t="s">
        <v>4959</v>
      </c>
      <c r="B551" s="11" t="s">
        <v>4960</v>
      </c>
      <c r="C551" s="12">
        <v>1587890</v>
      </c>
      <c r="D551" s="12"/>
      <c r="E551" s="12">
        <f t="shared" si="65"/>
        <v>1587890</v>
      </c>
      <c r="F551" s="12">
        <v>72027</v>
      </c>
      <c r="G551" s="12"/>
      <c r="H551" s="12">
        <f t="shared" si="67"/>
        <v>72027</v>
      </c>
      <c r="I551" s="12">
        <f t="shared" si="66"/>
        <v>1659917</v>
      </c>
    </row>
    <row r="552" spans="1:9" s="9" customFormat="1">
      <c r="A552" s="10" t="s">
        <v>5061</v>
      </c>
      <c r="B552" s="11" t="s">
        <v>5062</v>
      </c>
      <c r="C552" s="12">
        <v>104000</v>
      </c>
      <c r="D552" s="12"/>
      <c r="E552" s="12">
        <f t="shared" si="65"/>
        <v>104000</v>
      </c>
      <c r="F552" s="12"/>
      <c r="G552" s="12"/>
      <c r="H552" s="12"/>
      <c r="I552" s="12">
        <f t="shared" si="66"/>
        <v>104000</v>
      </c>
    </row>
    <row r="553" spans="1:9" s="9" customFormat="1">
      <c r="A553" s="10" t="s">
        <v>5073</v>
      </c>
      <c r="B553" s="11" t="s">
        <v>5074</v>
      </c>
      <c r="C553" s="12">
        <v>694050</v>
      </c>
      <c r="D553" s="12"/>
      <c r="E553" s="12">
        <f t="shared" si="65"/>
        <v>694050</v>
      </c>
      <c r="F553" s="12"/>
      <c r="G553" s="12"/>
      <c r="H553" s="12"/>
      <c r="I553" s="12">
        <f t="shared" si="66"/>
        <v>694050</v>
      </c>
    </row>
    <row r="554" spans="1:9" s="9" customFormat="1">
      <c r="A554" s="10" t="s">
        <v>5247</v>
      </c>
      <c r="B554" s="11" t="s">
        <v>5248</v>
      </c>
      <c r="C554" s="12">
        <v>35700</v>
      </c>
      <c r="D554" s="12"/>
      <c r="E554" s="12">
        <f t="shared" ref="E554:E580" si="68">+C554+D554</f>
        <v>35700</v>
      </c>
      <c r="F554" s="12">
        <v>97000</v>
      </c>
      <c r="G554" s="12"/>
      <c r="H554" s="12">
        <f t="shared" ref="H554:H580" si="69">+SUM(F554:G554)</f>
        <v>97000</v>
      </c>
      <c r="I554" s="12">
        <f t="shared" ref="I554:I580" si="70">+E554+H554</f>
        <v>132700</v>
      </c>
    </row>
    <row r="555" spans="1:9" s="9" customFormat="1">
      <c r="A555" s="10" t="s">
        <v>5345</v>
      </c>
      <c r="B555" s="11" t="s">
        <v>5346</v>
      </c>
      <c r="C555" s="12"/>
      <c r="D555" s="12"/>
      <c r="E555" s="12"/>
      <c r="F555" s="12"/>
      <c r="G555" s="12"/>
      <c r="H555" s="12"/>
      <c r="I555" s="12"/>
    </row>
    <row r="556" spans="1:9" s="9" customFormat="1">
      <c r="A556" s="10" t="s">
        <v>5469</v>
      </c>
      <c r="B556" s="11" t="s">
        <v>5470</v>
      </c>
      <c r="C556" s="12">
        <v>100582</v>
      </c>
      <c r="D556" s="12"/>
      <c r="E556" s="12">
        <f t="shared" si="68"/>
        <v>100582</v>
      </c>
      <c r="F556" s="12"/>
      <c r="G556" s="12"/>
      <c r="H556" s="12"/>
      <c r="I556" s="12">
        <f t="shared" si="70"/>
        <v>100582</v>
      </c>
    </row>
    <row r="557" spans="1:9" s="9" customFormat="1">
      <c r="A557" s="10" t="s">
        <v>5559</v>
      </c>
      <c r="B557" s="11" t="s">
        <v>5560</v>
      </c>
      <c r="C557" s="12">
        <v>3045420</v>
      </c>
      <c r="D557" s="12"/>
      <c r="E557" s="12">
        <f t="shared" si="68"/>
        <v>3045420</v>
      </c>
      <c r="F557" s="12"/>
      <c r="G557" s="12"/>
      <c r="H557" s="12"/>
      <c r="I557" s="12">
        <f t="shared" si="70"/>
        <v>3045420</v>
      </c>
    </row>
    <row r="558" spans="1:9" s="9" customFormat="1">
      <c r="A558" s="10" t="s">
        <v>5679</v>
      </c>
      <c r="B558" s="11" t="s">
        <v>5680</v>
      </c>
      <c r="C558" s="12">
        <v>68040</v>
      </c>
      <c r="D558" s="12"/>
      <c r="E558" s="12">
        <f t="shared" si="68"/>
        <v>68040</v>
      </c>
      <c r="F558" s="12"/>
      <c r="G558" s="12"/>
      <c r="H558" s="12"/>
      <c r="I558" s="12">
        <f t="shared" si="70"/>
        <v>68040</v>
      </c>
    </row>
    <row r="559" spans="1:9" s="9" customFormat="1">
      <c r="A559" s="10" t="s">
        <v>5779</v>
      </c>
      <c r="B559" s="11" t="s">
        <v>5780</v>
      </c>
      <c r="C559" s="12">
        <v>10232244</v>
      </c>
      <c r="D559" s="12"/>
      <c r="E559" s="12">
        <f t="shared" si="68"/>
        <v>10232244</v>
      </c>
      <c r="F559" s="12"/>
      <c r="G559" s="12"/>
      <c r="H559" s="12"/>
      <c r="I559" s="12">
        <f t="shared" si="70"/>
        <v>10232244</v>
      </c>
    </row>
    <row r="560" spans="1:9" s="9" customFormat="1">
      <c r="A560" s="10" t="s">
        <v>5899</v>
      </c>
      <c r="B560" s="11" t="s">
        <v>5900</v>
      </c>
      <c r="C560" s="12">
        <v>223081</v>
      </c>
      <c r="D560" s="12"/>
      <c r="E560" s="12">
        <f t="shared" si="68"/>
        <v>223081</v>
      </c>
      <c r="F560" s="12">
        <v>57405</v>
      </c>
      <c r="G560" s="12"/>
      <c r="H560" s="12">
        <f t="shared" si="69"/>
        <v>57405</v>
      </c>
      <c r="I560" s="12">
        <f t="shared" si="70"/>
        <v>280486</v>
      </c>
    </row>
    <row r="561" spans="1:9" s="9" customFormat="1">
      <c r="A561" s="10" t="s">
        <v>5951</v>
      </c>
      <c r="B561" s="11" t="s">
        <v>5952</v>
      </c>
      <c r="C561" s="12">
        <v>118000</v>
      </c>
      <c r="D561" s="12"/>
      <c r="E561" s="12">
        <f t="shared" si="68"/>
        <v>118000</v>
      </c>
      <c r="F561" s="12"/>
      <c r="G561" s="12"/>
      <c r="H561" s="12"/>
      <c r="I561" s="12">
        <f t="shared" si="70"/>
        <v>118000</v>
      </c>
    </row>
    <row r="562" spans="1:9" s="9" customFormat="1">
      <c r="A562" s="10" t="s">
        <v>5991</v>
      </c>
      <c r="B562" s="11" t="s">
        <v>5992</v>
      </c>
      <c r="C562" s="12">
        <v>900000</v>
      </c>
      <c r="D562" s="12"/>
      <c r="E562" s="12">
        <f t="shared" si="68"/>
        <v>900000</v>
      </c>
      <c r="F562" s="12"/>
      <c r="G562" s="12"/>
      <c r="H562" s="12"/>
      <c r="I562" s="12">
        <f t="shared" si="70"/>
        <v>900000</v>
      </c>
    </row>
    <row r="563" spans="1:9" s="9" customFormat="1">
      <c r="A563" s="10" t="s">
        <v>6005</v>
      </c>
      <c r="B563" s="11" t="s">
        <v>6006</v>
      </c>
      <c r="C563" s="12">
        <v>3985948</v>
      </c>
      <c r="D563" s="12"/>
      <c r="E563" s="12">
        <f t="shared" si="68"/>
        <v>3985948</v>
      </c>
      <c r="F563" s="12"/>
      <c r="G563" s="12"/>
      <c r="H563" s="12"/>
      <c r="I563" s="12">
        <f t="shared" si="70"/>
        <v>3985948</v>
      </c>
    </row>
    <row r="564" spans="1:9" s="9" customFormat="1">
      <c r="A564" s="10" t="s">
        <v>6007</v>
      </c>
      <c r="B564" s="11" t="s">
        <v>6008</v>
      </c>
      <c r="C564" s="12">
        <v>555900</v>
      </c>
      <c r="D564" s="12"/>
      <c r="E564" s="12">
        <f t="shared" si="68"/>
        <v>555900</v>
      </c>
      <c r="F564" s="12"/>
      <c r="G564" s="12"/>
      <c r="H564" s="12"/>
      <c r="I564" s="12">
        <f t="shared" si="70"/>
        <v>555900</v>
      </c>
    </row>
    <row r="565" spans="1:9" s="9" customFormat="1">
      <c r="A565" s="10" t="s">
        <v>6009</v>
      </c>
      <c r="B565" s="11" t="s">
        <v>6010</v>
      </c>
      <c r="C565" s="12">
        <v>1506636</v>
      </c>
      <c r="D565" s="12"/>
      <c r="E565" s="12">
        <f t="shared" si="68"/>
        <v>1506636</v>
      </c>
      <c r="F565" s="12"/>
      <c r="G565" s="12"/>
      <c r="H565" s="12"/>
      <c r="I565" s="12">
        <f t="shared" si="70"/>
        <v>1506636</v>
      </c>
    </row>
    <row r="566" spans="1:9" s="9" customFormat="1">
      <c r="A566" s="10" t="s">
        <v>6011</v>
      </c>
      <c r="B566" s="11" t="s">
        <v>6012</v>
      </c>
      <c r="C566" s="12">
        <v>14250</v>
      </c>
      <c r="D566" s="12"/>
      <c r="E566" s="12">
        <f t="shared" si="68"/>
        <v>14250</v>
      </c>
      <c r="F566" s="12"/>
      <c r="G566" s="12"/>
      <c r="H566" s="12"/>
      <c r="I566" s="12">
        <f t="shared" si="70"/>
        <v>14250</v>
      </c>
    </row>
    <row r="567" spans="1:9" s="9" customFormat="1">
      <c r="A567" s="10" t="s">
        <v>6013</v>
      </c>
      <c r="B567" s="11" t="s">
        <v>6014</v>
      </c>
      <c r="C567" s="12">
        <v>407895</v>
      </c>
      <c r="D567" s="12"/>
      <c r="E567" s="12">
        <f t="shared" si="68"/>
        <v>407895</v>
      </c>
      <c r="F567" s="12"/>
      <c r="G567" s="12"/>
      <c r="H567" s="12"/>
      <c r="I567" s="12">
        <f t="shared" si="70"/>
        <v>407895</v>
      </c>
    </row>
    <row r="568" spans="1:9" s="9" customFormat="1">
      <c r="A568" s="10" t="s">
        <v>6105</v>
      </c>
      <c r="B568" s="11" t="s">
        <v>6106</v>
      </c>
      <c r="C568" s="12">
        <v>142310979</v>
      </c>
      <c r="D568" s="12">
        <v>1171113</v>
      </c>
      <c r="E568" s="12">
        <f t="shared" si="68"/>
        <v>143482092</v>
      </c>
      <c r="F568" s="12"/>
      <c r="G568" s="12"/>
      <c r="H568" s="12"/>
      <c r="I568" s="12">
        <f t="shared" si="70"/>
        <v>143482092</v>
      </c>
    </row>
    <row r="569" spans="1:9" s="9" customFormat="1">
      <c r="A569" s="10" t="s">
        <v>6161</v>
      </c>
      <c r="B569" s="11" t="s">
        <v>6162</v>
      </c>
      <c r="C569" s="12"/>
      <c r="D569" s="12"/>
      <c r="E569" s="12"/>
      <c r="F569" s="12"/>
      <c r="G569" s="12"/>
      <c r="H569" s="12"/>
      <c r="I569" s="12"/>
    </row>
    <row r="570" spans="1:9" s="9" customFormat="1">
      <c r="A570" s="10" t="s">
        <v>6425</v>
      </c>
      <c r="B570" s="11" t="s">
        <v>6426</v>
      </c>
      <c r="C570" s="12">
        <v>78103</v>
      </c>
      <c r="D570" s="12"/>
      <c r="E570" s="12">
        <f t="shared" si="68"/>
        <v>78103</v>
      </c>
      <c r="F570" s="12"/>
      <c r="G570" s="12"/>
      <c r="H570" s="12"/>
      <c r="I570" s="12">
        <f t="shared" si="70"/>
        <v>78103</v>
      </c>
    </row>
    <row r="571" spans="1:9" s="9" customFormat="1">
      <c r="A571" s="10" t="s">
        <v>6545</v>
      </c>
      <c r="B571" s="11" t="s">
        <v>6546</v>
      </c>
      <c r="C571" s="12">
        <v>3695928</v>
      </c>
      <c r="D571" s="12"/>
      <c r="E571" s="12">
        <f t="shared" si="68"/>
        <v>3695928</v>
      </c>
      <c r="F571" s="12">
        <v>756576</v>
      </c>
      <c r="G571" s="12"/>
      <c r="H571" s="12">
        <f t="shared" si="69"/>
        <v>756576</v>
      </c>
      <c r="I571" s="12">
        <f t="shared" si="70"/>
        <v>4452504</v>
      </c>
    </row>
    <row r="572" spans="1:9" s="9" customFormat="1">
      <c r="A572" s="10" t="s">
        <v>6593</v>
      </c>
      <c r="B572" s="11" t="s">
        <v>6594</v>
      </c>
      <c r="C572" s="12">
        <v>1209342</v>
      </c>
      <c r="D572" s="12"/>
      <c r="E572" s="12">
        <f t="shared" si="68"/>
        <v>1209342</v>
      </c>
      <c r="F572" s="12"/>
      <c r="G572" s="12"/>
      <c r="H572" s="12"/>
      <c r="I572" s="12">
        <f t="shared" si="70"/>
        <v>1209342</v>
      </c>
    </row>
    <row r="573" spans="1:9" s="9" customFormat="1">
      <c r="A573" s="10" t="s">
        <v>6687</v>
      </c>
      <c r="B573" s="11" t="s">
        <v>6688</v>
      </c>
      <c r="C573" s="12">
        <v>180000</v>
      </c>
      <c r="D573" s="12"/>
      <c r="E573" s="12">
        <f t="shared" si="68"/>
        <v>180000</v>
      </c>
      <c r="F573" s="12"/>
      <c r="G573" s="12"/>
      <c r="H573" s="12"/>
      <c r="I573" s="12">
        <f t="shared" si="70"/>
        <v>180000</v>
      </c>
    </row>
    <row r="574" spans="1:9" s="9" customFormat="1">
      <c r="A574" s="10" t="s">
        <v>6739</v>
      </c>
      <c r="B574" s="11" t="s">
        <v>6740</v>
      </c>
      <c r="C574" s="12"/>
      <c r="D574" s="12"/>
      <c r="E574" s="12"/>
      <c r="F574" s="12"/>
      <c r="G574" s="12"/>
      <c r="H574" s="12"/>
      <c r="I574" s="12"/>
    </row>
    <row r="575" spans="1:9" s="9" customFormat="1">
      <c r="A575" s="10" t="s">
        <v>6787</v>
      </c>
      <c r="B575" s="11" t="s">
        <v>6788</v>
      </c>
      <c r="C575" s="12">
        <v>1603110</v>
      </c>
      <c r="D575" s="12"/>
      <c r="E575" s="12">
        <f t="shared" si="68"/>
        <v>1603110</v>
      </c>
      <c r="F575" s="12"/>
      <c r="G575" s="12"/>
      <c r="H575" s="12"/>
      <c r="I575" s="12">
        <f t="shared" si="70"/>
        <v>1603110</v>
      </c>
    </row>
    <row r="576" spans="1:9" s="9" customFormat="1">
      <c r="A576" s="10" t="s">
        <v>6975</v>
      </c>
      <c r="B576" s="11" t="s">
        <v>6976</v>
      </c>
      <c r="C576" s="12">
        <v>4398560</v>
      </c>
      <c r="D576" s="12"/>
      <c r="E576" s="12">
        <f t="shared" si="68"/>
        <v>4398560</v>
      </c>
      <c r="F576" s="12">
        <v>422713</v>
      </c>
      <c r="G576" s="12"/>
      <c r="H576" s="12">
        <f t="shared" si="69"/>
        <v>422713</v>
      </c>
      <c r="I576" s="12">
        <f t="shared" si="70"/>
        <v>4821273</v>
      </c>
    </row>
    <row r="577" spans="1:9" s="9" customFormat="1">
      <c r="A577" s="10" t="s">
        <v>7155</v>
      </c>
      <c r="B577" s="11" t="s">
        <v>7156</v>
      </c>
      <c r="C577" s="12">
        <v>2366115</v>
      </c>
      <c r="D577" s="12"/>
      <c r="E577" s="12">
        <f t="shared" si="68"/>
        <v>2366115</v>
      </c>
      <c r="F577" s="12">
        <v>60000</v>
      </c>
      <c r="G577" s="12"/>
      <c r="H577" s="12">
        <f t="shared" si="69"/>
        <v>60000</v>
      </c>
      <c r="I577" s="12">
        <f t="shared" si="70"/>
        <v>2426115</v>
      </c>
    </row>
    <row r="578" spans="1:9" s="9" customFormat="1">
      <c r="A578" s="10" t="s">
        <v>7331</v>
      </c>
      <c r="B578" s="11" t="s">
        <v>7332</v>
      </c>
      <c r="C578" s="12">
        <v>56250</v>
      </c>
      <c r="D578" s="12"/>
      <c r="E578" s="12">
        <f t="shared" si="68"/>
        <v>56250</v>
      </c>
      <c r="F578" s="12"/>
      <c r="G578" s="12"/>
      <c r="H578" s="12"/>
      <c r="I578" s="12">
        <f t="shared" si="70"/>
        <v>56250</v>
      </c>
    </row>
    <row r="579" spans="1:9" s="9" customFormat="1">
      <c r="A579" s="10" t="s">
        <v>7431</v>
      </c>
      <c r="B579" s="11" t="s">
        <v>7432</v>
      </c>
      <c r="C579" s="12"/>
      <c r="D579" s="12"/>
      <c r="E579" s="12"/>
      <c r="F579" s="12">
        <v>201494</v>
      </c>
      <c r="G579" s="12"/>
      <c r="H579" s="12">
        <f t="shared" si="69"/>
        <v>201494</v>
      </c>
      <c r="I579" s="12">
        <f t="shared" si="70"/>
        <v>201494</v>
      </c>
    </row>
    <row r="580" spans="1:9" s="9" customFormat="1">
      <c r="A580" s="10" t="s">
        <v>7461</v>
      </c>
      <c r="B580" s="11" t="s">
        <v>7462</v>
      </c>
      <c r="C580" s="12">
        <v>17402183</v>
      </c>
      <c r="D580" s="12"/>
      <c r="E580" s="12">
        <f t="shared" si="68"/>
        <v>17402183</v>
      </c>
      <c r="F580" s="12">
        <v>393127</v>
      </c>
      <c r="G580" s="12"/>
      <c r="H580" s="12">
        <f t="shared" si="69"/>
        <v>393127</v>
      </c>
      <c r="I580" s="12">
        <f t="shared" si="70"/>
        <v>17795310</v>
      </c>
    </row>
    <row r="581" spans="1:9" s="9" customFormat="1">
      <c r="A581" s="10" t="s">
        <v>12104</v>
      </c>
      <c r="B581" s="11" t="s">
        <v>12105</v>
      </c>
      <c r="C581" s="12"/>
      <c r="D581" s="12"/>
      <c r="E581" s="12">
        <v>784437</v>
      </c>
      <c r="F581" s="12"/>
      <c r="G581" s="13"/>
      <c r="H581" s="12">
        <v>4606</v>
      </c>
      <c r="I581" s="14">
        <f>(E581+H581)</f>
        <v>789043</v>
      </c>
    </row>
    <row r="582" spans="1:9" s="9" customFormat="1">
      <c r="A582" s="10" t="s">
        <v>7523</v>
      </c>
      <c r="B582" s="11" t="s">
        <v>7524</v>
      </c>
      <c r="C582" s="12">
        <v>5312212</v>
      </c>
      <c r="D582" s="12"/>
      <c r="E582" s="12">
        <f t="shared" ref="E582:E598" si="71">+C582+D582</f>
        <v>5312212</v>
      </c>
      <c r="F582" s="12"/>
      <c r="G582" s="12"/>
      <c r="H582" s="12"/>
      <c r="I582" s="12">
        <f t="shared" ref="I582:I598" si="72">+E582+H582</f>
        <v>5312212</v>
      </c>
    </row>
    <row r="583" spans="1:9" s="9" customFormat="1">
      <c r="A583" s="10" t="s">
        <v>7617</v>
      </c>
      <c r="B583" s="11" t="s">
        <v>7618</v>
      </c>
      <c r="C583" s="12">
        <v>715276</v>
      </c>
      <c r="D583" s="12"/>
      <c r="E583" s="12">
        <f t="shared" si="71"/>
        <v>715276</v>
      </c>
      <c r="F583" s="12">
        <v>211023</v>
      </c>
      <c r="G583" s="12"/>
      <c r="H583" s="12">
        <f t="shared" ref="H583:H598" si="73">+SUM(F583:G583)</f>
        <v>211023</v>
      </c>
      <c r="I583" s="12">
        <f t="shared" si="72"/>
        <v>926299</v>
      </c>
    </row>
    <row r="584" spans="1:9" s="9" customFormat="1">
      <c r="A584" s="10" t="s">
        <v>7673</v>
      </c>
      <c r="B584" s="11" t="s">
        <v>7674</v>
      </c>
      <c r="C584" s="12">
        <v>81000</v>
      </c>
      <c r="D584" s="12"/>
      <c r="E584" s="12">
        <f t="shared" si="71"/>
        <v>81000</v>
      </c>
      <c r="F584" s="12"/>
      <c r="G584" s="12"/>
      <c r="H584" s="12"/>
      <c r="I584" s="12">
        <f t="shared" si="72"/>
        <v>81000</v>
      </c>
    </row>
    <row r="585" spans="1:9" s="9" customFormat="1">
      <c r="A585" s="10" t="s">
        <v>7741</v>
      </c>
      <c r="B585" s="11" t="s">
        <v>7742</v>
      </c>
      <c r="C585" s="12">
        <v>66006</v>
      </c>
      <c r="D585" s="12"/>
      <c r="E585" s="12">
        <f t="shared" si="71"/>
        <v>66006</v>
      </c>
      <c r="F585" s="12"/>
      <c r="G585" s="12"/>
      <c r="H585" s="12"/>
      <c r="I585" s="12">
        <f t="shared" si="72"/>
        <v>66006</v>
      </c>
    </row>
    <row r="586" spans="1:9" s="9" customFormat="1">
      <c r="A586" s="10" t="s">
        <v>7779</v>
      </c>
      <c r="B586" s="11" t="s">
        <v>7780</v>
      </c>
      <c r="C586" s="12">
        <v>182100</v>
      </c>
      <c r="D586" s="12"/>
      <c r="E586" s="12">
        <f t="shared" si="71"/>
        <v>182100</v>
      </c>
      <c r="F586" s="12">
        <v>61226</v>
      </c>
      <c r="G586" s="12"/>
      <c r="H586" s="12">
        <f t="shared" si="73"/>
        <v>61226</v>
      </c>
      <c r="I586" s="12">
        <f t="shared" si="72"/>
        <v>243326</v>
      </c>
    </row>
    <row r="587" spans="1:9" s="9" customFormat="1">
      <c r="A587" s="10" t="s">
        <v>7975</v>
      </c>
      <c r="B587" s="11" t="s">
        <v>7976</v>
      </c>
      <c r="C587" s="12">
        <v>359953</v>
      </c>
      <c r="D587" s="12"/>
      <c r="E587" s="12">
        <f t="shared" si="71"/>
        <v>359953</v>
      </c>
      <c r="F587" s="12">
        <v>3890</v>
      </c>
      <c r="G587" s="12"/>
      <c r="H587" s="12">
        <f t="shared" si="73"/>
        <v>3890</v>
      </c>
      <c r="I587" s="12">
        <f t="shared" si="72"/>
        <v>363843</v>
      </c>
    </row>
    <row r="588" spans="1:9" s="9" customFormat="1">
      <c r="A588" s="10" t="s">
        <v>8013</v>
      </c>
      <c r="B588" s="11" t="s">
        <v>8014</v>
      </c>
      <c r="C588" s="12">
        <v>1306872</v>
      </c>
      <c r="D588" s="12">
        <v>374960</v>
      </c>
      <c r="E588" s="12">
        <f t="shared" si="71"/>
        <v>1681832</v>
      </c>
      <c r="F588" s="12"/>
      <c r="G588" s="12"/>
      <c r="H588" s="12"/>
      <c r="I588" s="12">
        <f t="shared" si="72"/>
        <v>1681832</v>
      </c>
    </row>
    <row r="589" spans="1:9" s="9" customFormat="1">
      <c r="A589" s="10" t="s">
        <v>8049</v>
      </c>
      <c r="B589" s="11" t="s">
        <v>8050</v>
      </c>
      <c r="C589" s="12">
        <v>1596639</v>
      </c>
      <c r="D589" s="12">
        <v>2613</v>
      </c>
      <c r="E589" s="12">
        <f t="shared" si="71"/>
        <v>1599252</v>
      </c>
      <c r="F589" s="12">
        <v>19002</v>
      </c>
      <c r="G589" s="12"/>
      <c r="H589" s="12">
        <f t="shared" si="73"/>
        <v>19002</v>
      </c>
      <c r="I589" s="12">
        <f t="shared" si="72"/>
        <v>1618254</v>
      </c>
    </row>
    <row r="590" spans="1:9" s="9" customFormat="1">
      <c r="A590" s="10" t="s">
        <v>8220</v>
      </c>
      <c r="B590" s="11" t="s">
        <v>8221</v>
      </c>
      <c r="C590" s="12"/>
      <c r="D590" s="12"/>
      <c r="E590" s="12"/>
      <c r="F590" s="12"/>
      <c r="G590" s="12"/>
      <c r="H590" s="12"/>
      <c r="I590" s="12"/>
    </row>
    <row r="591" spans="1:9" s="9" customFormat="1">
      <c r="A591" s="10" t="s">
        <v>8234</v>
      </c>
      <c r="B591" s="11" t="s">
        <v>8235</v>
      </c>
      <c r="C591" s="12">
        <v>1524331</v>
      </c>
      <c r="D591" s="12"/>
      <c r="E591" s="12">
        <f t="shared" si="71"/>
        <v>1524331</v>
      </c>
      <c r="F591" s="12">
        <v>2490382</v>
      </c>
      <c r="G591" s="12"/>
      <c r="H591" s="12">
        <f t="shared" si="73"/>
        <v>2490382</v>
      </c>
      <c r="I591" s="12">
        <f t="shared" si="72"/>
        <v>4014713</v>
      </c>
    </row>
    <row r="592" spans="1:9" s="9" customFormat="1">
      <c r="A592" s="10" t="s">
        <v>8240</v>
      </c>
      <c r="B592" s="11" t="s">
        <v>8241</v>
      </c>
      <c r="C592" s="12">
        <v>13300</v>
      </c>
      <c r="D592" s="12"/>
      <c r="E592" s="12">
        <f t="shared" si="71"/>
        <v>13300</v>
      </c>
      <c r="F592" s="12"/>
      <c r="G592" s="12"/>
      <c r="H592" s="12"/>
      <c r="I592" s="12">
        <f t="shared" si="72"/>
        <v>13300</v>
      </c>
    </row>
    <row r="593" spans="1:9" s="9" customFormat="1">
      <c r="A593" s="10" t="s">
        <v>8314</v>
      </c>
      <c r="B593" s="66" t="s">
        <v>8315</v>
      </c>
      <c r="C593" s="12">
        <v>3334620</v>
      </c>
      <c r="D593" s="12">
        <v>75103</v>
      </c>
      <c r="E593" s="12">
        <f t="shared" si="71"/>
        <v>3409723</v>
      </c>
      <c r="F593" s="12"/>
      <c r="G593" s="12"/>
      <c r="H593" s="12"/>
      <c r="I593" s="12">
        <f t="shared" si="72"/>
        <v>3409723</v>
      </c>
    </row>
    <row r="594" spans="1:9" s="9" customFormat="1">
      <c r="A594" s="10" t="s">
        <v>8626</v>
      </c>
      <c r="B594" s="11" t="s">
        <v>8627</v>
      </c>
      <c r="C594" s="12">
        <v>2140384</v>
      </c>
      <c r="D594" s="12"/>
      <c r="E594" s="12">
        <f t="shared" si="71"/>
        <v>2140384</v>
      </c>
      <c r="F594" s="12">
        <v>350522</v>
      </c>
      <c r="G594" s="12"/>
      <c r="H594" s="12">
        <f t="shared" si="73"/>
        <v>350522</v>
      </c>
      <c r="I594" s="12">
        <f t="shared" si="72"/>
        <v>2490906</v>
      </c>
    </row>
    <row r="595" spans="1:9" s="9" customFormat="1">
      <c r="A595" s="10" t="s">
        <v>8638</v>
      </c>
      <c r="B595" s="11" t="s">
        <v>8639</v>
      </c>
      <c r="C595" s="12">
        <v>748084</v>
      </c>
      <c r="D595" s="12"/>
      <c r="E595" s="12">
        <f t="shared" si="71"/>
        <v>748084</v>
      </c>
      <c r="F595" s="12">
        <v>77221</v>
      </c>
      <c r="G595" s="12"/>
      <c r="H595" s="12">
        <f t="shared" si="73"/>
        <v>77221</v>
      </c>
      <c r="I595" s="12">
        <f t="shared" si="72"/>
        <v>825305</v>
      </c>
    </row>
    <row r="596" spans="1:9" s="9" customFormat="1">
      <c r="A596" s="10" t="s">
        <v>8837</v>
      </c>
      <c r="B596" s="11" t="s">
        <v>8838</v>
      </c>
      <c r="C596" s="12">
        <v>897853</v>
      </c>
      <c r="D596" s="12"/>
      <c r="E596" s="12">
        <f t="shared" si="71"/>
        <v>897853</v>
      </c>
      <c r="F596" s="12">
        <v>61710</v>
      </c>
      <c r="G596" s="12"/>
      <c r="H596" s="12">
        <f t="shared" si="73"/>
        <v>61710</v>
      </c>
      <c r="I596" s="12">
        <f t="shared" si="72"/>
        <v>959563</v>
      </c>
    </row>
    <row r="597" spans="1:9" s="9" customFormat="1">
      <c r="A597" s="10" t="s">
        <v>8891</v>
      </c>
      <c r="B597" s="11" t="s">
        <v>8892</v>
      </c>
      <c r="C597" s="12"/>
      <c r="D597" s="12"/>
      <c r="E597" s="12"/>
      <c r="F597" s="12"/>
      <c r="G597" s="12"/>
      <c r="H597" s="12"/>
      <c r="I597" s="12"/>
    </row>
    <row r="598" spans="1:9" s="9" customFormat="1">
      <c r="A598" s="10" t="s">
        <v>8919</v>
      </c>
      <c r="B598" s="11" t="s">
        <v>8920</v>
      </c>
      <c r="C598" s="12">
        <v>3816569</v>
      </c>
      <c r="D598" s="12"/>
      <c r="E598" s="12">
        <f t="shared" si="71"/>
        <v>3816569</v>
      </c>
      <c r="F598" s="12">
        <v>516709</v>
      </c>
      <c r="G598" s="12"/>
      <c r="H598" s="12">
        <f t="shared" si="73"/>
        <v>516709</v>
      </c>
      <c r="I598" s="12">
        <f t="shared" si="72"/>
        <v>4333278</v>
      </c>
    </row>
    <row r="599" spans="1:9" s="9" customFormat="1">
      <c r="A599" s="10" t="s">
        <v>12154</v>
      </c>
      <c r="B599" s="11" t="s">
        <v>12155</v>
      </c>
      <c r="C599" s="12"/>
      <c r="D599" s="12"/>
      <c r="E599" s="12"/>
      <c r="F599" s="12"/>
      <c r="G599" s="13"/>
      <c r="H599" s="12">
        <v>155000</v>
      </c>
      <c r="I599" s="14">
        <f>(E599+H599)</f>
        <v>155000</v>
      </c>
    </row>
    <row r="600" spans="1:9" s="9" customFormat="1">
      <c r="A600" s="10" t="s">
        <v>8991</v>
      </c>
      <c r="B600" s="11" t="s">
        <v>8992</v>
      </c>
      <c r="C600" s="12"/>
      <c r="D600" s="12"/>
      <c r="E600" s="12"/>
      <c r="F600" s="12"/>
      <c r="G600" s="12"/>
      <c r="H600" s="12"/>
      <c r="I600" s="12"/>
    </row>
    <row r="601" spans="1:9" s="9" customFormat="1">
      <c r="A601" s="10" t="s">
        <v>9003</v>
      </c>
      <c r="B601" s="11" t="s">
        <v>9004</v>
      </c>
      <c r="C601" s="12">
        <v>126958</v>
      </c>
      <c r="D601" s="12"/>
      <c r="E601" s="12">
        <f t="shared" ref="E601:E613" si="74">+C601+D601</f>
        <v>126958</v>
      </c>
      <c r="F601" s="12"/>
      <c r="G601" s="12"/>
      <c r="H601" s="12"/>
      <c r="I601" s="12">
        <f t="shared" ref="I601:I613" si="75">+E601+H601</f>
        <v>126958</v>
      </c>
    </row>
    <row r="602" spans="1:9" s="9" customFormat="1">
      <c r="A602" s="10" t="s">
        <v>9127</v>
      </c>
      <c r="B602" s="11" t="s">
        <v>9128</v>
      </c>
      <c r="C602" s="12">
        <v>2935454</v>
      </c>
      <c r="D602" s="12"/>
      <c r="E602" s="12">
        <f t="shared" si="74"/>
        <v>2935454</v>
      </c>
      <c r="F602" s="12">
        <v>9555</v>
      </c>
      <c r="G602" s="12"/>
      <c r="H602" s="12">
        <f t="shared" ref="H602:H612" si="76">+SUM(F602:G602)</f>
        <v>9555</v>
      </c>
      <c r="I602" s="12">
        <f t="shared" si="75"/>
        <v>2945009</v>
      </c>
    </row>
    <row r="603" spans="1:9" s="9" customFormat="1">
      <c r="A603" s="10" t="s">
        <v>9235</v>
      </c>
      <c r="B603" s="11" t="s">
        <v>9236</v>
      </c>
      <c r="C603" s="12"/>
      <c r="D603" s="12">
        <v>852162</v>
      </c>
      <c r="E603" s="12">
        <f t="shared" si="74"/>
        <v>852162</v>
      </c>
      <c r="F603" s="12"/>
      <c r="G603" s="12"/>
      <c r="H603" s="12"/>
      <c r="I603" s="12">
        <f t="shared" si="75"/>
        <v>852162</v>
      </c>
    </row>
    <row r="604" spans="1:9" s="9" customFormat="1">
      <c r="A604" s="10" t="s">
        <v>9259</v>
      </c>
      <c r="B604" s="11" t="s">
        <v>9260</v>
      </c>
      <c r="C604" s="12"/>
      <c r="D604" s="12"/>
      <c r="E604" s="12"/>
      <c r="F604" s="12"/>
      <c r="G604" s="12"/>
      <c r="H604" s="12"/>
      <c r="I604" s="12"/>
    </row>
    <row r="605" spans="1:9" s="9" customFormat="1">
      <c r="A605" s="10" t="s">
        <v>9275</v>
      </c>
      <c r="B605" s="11" t="s">
        <v>9276</v>
      </c>
      <c r="C605" s="12">
        <v>114394</v>
      </c>
      <c r="D605" s="12"/>
      <c r="E605" s="12">
        <f t="shared" si="74"/>
        <v>114394</v>
      </c>
      <c r="F605" s="12">
        <v>18482</v>
      </c>
      <c r="G605" s="12"/>
      <c r="H605" s="12">
        <f t="shared" si="76"/>
        <v>18482</v>
      </c>
      <c r="I605" s="12">
        <f t="shared" si="75"/>
        <v>132876</v>
      </c>
    </row>
    <row r="606" spans="1:9" s="9" customFormat="1">
      <c r="A606" s="10" t="s">
        <v>9367</v>
      </c>
      <c r="B606" s="11" t="s">
        <v>9368</v>
      </c>
      <c r="C606" s="12">
        <v>345092</v>
      </c>
      <c r="D606" s="12"/>
      <c r="E606" s="12">
        <f t="shared" si="74"/>
        <v>345092</v>
      </c>
      <c r="F606" s="12">
        <v>1150</v>
      </c>
      <c r="G606" s="12"/>
      <c r="H606" s="12">
        <f t="shared" si="76"/>
        <v>1150</v>
      </c>
      <c r="I606" s="12">
        <f t="shared" si="75"/>
        <v>346242</v>
      </c>
    </row>
    <row r="607" spans="1:9" s="9" customFormat="1">
      <c r="A607" s="10" t="s">
        <v>9385</v>
      </c>
      <c r="B607" s="11" t="s">
        <v>9386</v>
      </c>
      <c r="C607" s="12">
        <v>1511144</v>
      </c>
      <c r="D607" s="12">
        <v>82882</v>
      </c>
      <c r="E607" s="12">
        <f t="shared" si="74"/>
        <v>1594026</v>
      </c>
      <c r="F607" s="12">
        <v>72138</v>
      </c>
      <c r="G607" s="12"/>
      <c r="H607" s="12">
        <f t="shared" si="76"/>
        <v>72138</v>
      </c>
      <c r="I607" s="12">
        <f t="shared" si="75"/>
        <v>1666164</v>
      </c>
    </row>
    <row r="608" spans="1:9" s="9" customFormat="1">
      <c r="A608" s="10" t="s">
        <v>9395</v>
      </c>
      <c r="B608" s="11" t="s">
        <v>9396</v>
      </c>
      <c r="C608" s="12">
        <v>131900</v>
      </c>
      <c r="D608" s="12">
        <v>92012</v>
      </c>
      <c r="E608" s="12">
        <f t="shared" si="74"/>
        <v>223912</v>
      </c>
      <c r="F608" s="12">
        <v>304297</v>
      </c>
      <c r="G608" s="12"/>
      <c r="H608" s="12">
        <f t="shared" si="76"/>
        <v>304297</v>
      </c>
      <c r="I608" s="12">
        <f t="shared" si="75"/>
        <v>528209</v>
      </c>
    </row>
    <row r="609" spans="1:9" s="9" customFormat="1">
      <c r="A609" s="10" t="s">
        <v>9409</v>
      </c>
      <c r="B609" s="11" t="s">
        <v>9410</v>
      </c>
      <c r="C609" s="12">
        <v>182900</v>
      </c>
      <c r="D609" s="12"/>
      <c r="E609" s="12">
        <f t="shared" si="74"/>
        <v>182900</v>
      </c>
      <c r="F609" s="12">
        <v>86561</v>
      </c>
      <c r="G609" s="12"/>
      <c r="H609" s="12">
        <f t="shared" si="76"/>
        <v>86561</v>
      </c>
      <c r="I609" s="12">
        <f t="shared" si="75"/>
        <v>269461</v>
      </c>
    </row>
    <row r="610" spans="1:9" s="9" customFormat="1">
      <c r="A610" s="10" t="s">
        <v>9517</v>
      </c>
      <c r="B610" s="11" t="s">
        <v>9518</v>
      </c>
      <c r="C610" s="12"/>
      <c r="D610" s="12"/>
      <c r="E610" s="12"/>
      <c r="F610" s="12"/>
      <c r="G610" s="12"/>
      <c r="H610" s="12"/>
      <c r="I610" s="12"/>
    </row>
    <row r="611" spans="1:9" s="9" customFormat="1">
      <c r="A611" s="10" t="s">
        <v>9589</v>
      </c>
      <c r="B611" s="11" t="s">
        <v>9590</v>
      </c>
      <c r="C611" s="12">
        <v>3143271</v>
      </c>
      <c r="D611" s="12"/>
      <c r="E611" s="12">
        <f t="shared" si="74"/>
        <v>3143271</v>
      </c>
      <c r="F611" s="12">
        <v>697140</v>
      </c>
      <c r="G611" s="12"/>
      <c r="H611" s="12">
        <f t="shared" si="76"/>
        <v>697140</v>
      </c>
      <c r="I611" s="12">
        <f t="shared" si="75"/>
        <v>3840411</v>
      </c>
    </row>
    <row r="612" spans="1:9" s="9" customFormat="1">
      <c r="A612" s="10" t="s">
        <v>9823</v>
      </c>
      <c r="B612" s="11" t="s">
        <v>9824</v>
      </c>
      <c r="C612" s="12">
        <v>554981</v>
      </c>
      <c r="D612" s="12"/>
      <c r="E612" s="12">
        <f t="shared" si="74"/>
        <v>554981</v>
      </c>
      <c r="F612" s="12">
        <v>108541</v>
      </c>
      <c r="G612" s="12"/>
      <c r="H612" s="12">
        <f t="shared" si="76"/>
        <v>108541</v>
      </c>
      <c r="I612" s="12">
        <f t="shared" si="75"/>
        <v>663522</v>
      </c>
    </row>
    <row r="613" spans="1:9" s="9" customFormat="1">
      <c r="A613" s="10" t="s">
        <v>9881</v>
      </c>
      <c r="B613" s="11" t="s">
        <v>9882</v>
      </c>
      <c r="C613" s="12">
        <v>109450</v>
      </c>
      <c r="D613" s="12"/>
      <c r="E613" s="12">
        <f t="shared" si="74"/>
        <v>109450</v>
      </c>
      <c r="F613" s="12"/>
      <c r="G613" s="12"/>
      <c r="H613" s="12"/>
      <c r="I613" s="12">
        <f t="shared" si="75"/>
        <v>109450</v>
      </c>
    </row>
    <row r="614" spans="1:9" s="9" customFormat="1">
      <c r="A614" s="10" t="s">
        <v>12178</v>
      </c>
      <c r="B614" s="11" t="s">
        <v>12179</v>
      </c>
      <c r="C614" s="12"/>
      <c r="D614" s="12"/>
      <c r="E614" s="12">
        <v>227043</v>
      </c>
      <c r="F614" s="12"/>
      <c r="G614" s="13"/>
      <c r="H614" s="12">
        <v>45878</v>
      </c>
      <c r="I614" s="14">
        <f>(E614+H614)</f>
        <v>272921</v>
      </c>
    </row>
    <row r="615" spans="1:9" s="9" customFormat="1">
      <c r="A615" s="10" t="s">
        <v>9975</v>
      </c>
      <c r="B615" s="11" t="s">
        <v>9976</v>
      </c>
      <c r="C615" s="12">
        <v>1041909</v>
      </c>
      <c r="D615" s="12"/>
      <c r="E615" s="12">
        <f t="shared" ref="E615:E630" si="77">+C615+D615</f>
        <v>1041909</v>
      </c>
      <c r="F615" s="12"/>
      <c r="G615" s="12"/>
      <c r="H615" s="12"/>
      <c r="I615" s="12">
        <f t="shared" ref="I615:I630" si="78">+E615+H615</f>
        <v>1041909</v>
      </c>
    </row>
    <row r="616" spans="1:9" s="9" customFormat="1">
      <c r="A616" s="10" t="s">
        <v>10033</v>
      </c>
      <c r="B616" s="11" t="s">
        <v>10034</v>
      </c>
      <c r="C616" s="12"/>
      <c r="D616" s="12"/>
      <c r="E616" s="12"/>
      <c r="F616" s="12"/>
      <c r="G616" s="12"/>
      <c r="H616" s="12"/>
      <c r="I616" s="12"/>
    </row>
    <row r="617" spans="1:9" s="9" customFormat="1">
      <c r="A617" s="10" t="s">
        <v>10067</v>
      </c>
      <c r="B617" s="11" t="s">
        <v>10068</v>
      </c>
      <c r="C617" s="12"/>
      <c r="D617" s="12"/>
      <c r="E617" s="12"/>
      <c r="F617" s="12"/>
      <c r="G617" s="12"/>
      <c r="H617" s="12"/>
      <c r="I617" s="12"/>
    </row>
    <row r="618" spans="1:9" s="9" customFormat="1">
      <c r="A618" s="10" t="s">
        <v>10102</v>
      </c>
      <c r="B618" s="11" t="s">
        <v>10103</v>
      </c>
      <c r="C618" s="12">
        <v>5111266</v>
      </c>
      <c r="D618" s="12"/>
      <c r="E618" s="12">
        <f t="shared" si="77"/>
        <v>5111266</v>
      </c>
      <c r="F618" s="12"/>
      <c r="G618" s="12"/>
      <c r="H618" s="12"/>
      <c r="I618" s="12">
        <f t="shared" si="78"/>
        <v>5111266</v>
      </c>
    </row>
    <row r="619" spans="1:9" s="9" customFormat="1">
      <c r="A619" s="10" t="s">
        <v>10172</v>
      </c>
      <c r="B619" s="11" t="s">
        <v>10173</v>
      </c>
      <c r="C619" s="12">
        <v>603490</v>
      </c>
      <c r="D619" s="12"/>
      <c r="E619" s="12">
        <f t="shared" si="77"/>
        <v>603490</v>
      </c>
      <c r="F619" s="12"/>
      <c r="G619" s="12"/>
      <c r="H619" s="12"/>
      <c r="I619" s="12">
        <f t="shared" si="78"/>
        <v>603490</v>
      </c>
    </row>
    <row r="620" spans="1:9" s="9" customFormat="1">
      <c r="A620" s="10" t="s">
        <v>10266</v>
      </c>
      <c r="B620" s="11" t="s">
        <v>10267</v>
      </c>
      <c r="C620" s="12">
        <v>1056145</v>
      </c>
      <c r="D620" s="12"/>
      <c r="E620" s="12">
        <f t="shared" si="77"/>
        <v>1056145</v>
      </c>
      <c r="F620" s="12">
        <v>75338</v>
      </c>
      <c r="G620" s="12"/>
      <c r="H620" s="12">
        <f t="shared" ref="H620:H627" si="79">+SUM(F620:G620)</f>
        <v>75338</v>
      </c>
      <c r="I620" s="12">
        <f t="shared" si="78"/>
        <v>1131483</v>
      </c>
    </row>
    <row r="621" spans="1:9" s="9" customFormat="1">
      <c r="A621" s="10" t="s">
        <v>10508</v>
      </c>
      <c r="B621" s="11" t="s">
        <v>10509</v>
      </c>
      <c r="C621" s="12">
        <v>852942</v>
      </c>
      <c r="D621" s="12"/>
      <c r="E621" s="12">
        <f t="shared" si="77"/>
        <v>852942</v>
      </c>
      <c r="F621" s="12">
        <v>250485</v>
      </c>
      <c r="G621" s="12"/>
      <c r="H621" s="12">
        <f t="shared" si="79"/>
        <v>250485</v>
      </c>
      <c r="I621" s="12">
        <f t="shared" si="78"/>
        <v>1103427</v>
      </c>
    </row>
    <row r="622" spans="1:9" s="9" customFormat="1">
      <c r="A622" s="10" t="s">
        <v>10566</v>
      </c>
      <c r="B622" s="11" t="s">
        <v>10567</v>
      </c>
      <c r="C622" s="12">
        <v>179545</v>
      </c>
      <c r="D622" s="12"/>
      <c r="E622" s="12">
        <f t="shared" si="77"/>
        <v>179545</v>
      </c>
      <c r="F622" s="12">
        <v>16872</v>
      </c>
      <c r="G622" s="12"/>
      <c r="H622" s="12">
        <f t="shared" si="79"/>
        <v>16872</v>
      </c>
      <c r="I622" s="12">
        <f t="shared" si="78"/>
        <v>196417</v>
      </c>
    </row>
    <row r="623" spans="1:9" s="9" customFormat="1">
      <c r="A623" s="10" t="s">
        <v>10588</v>
      </c>
      <c r="B623" s="11" t="s">
        <v>10589</v>
      </c>
      <c r="C623" s="12">
        <v>114161</v>
      </c>
      <c r="D623" s="12"/>
      <c r="E623" s="12">
        <f t="shared" si="77"/>
        <v>114161</v>
      </c>
      <c r="F623" s="12"/>
      <c r="G623" s="12"/>
      <c r="H623" s="12"/>
      <c r="I623" s="12">
        <f t="shared" si="78"/>
        <v>114161</v>
      </c>
    </row>
    <row r="624" spans="1:9" s="9" customFormat="1">
      <c r="A624" s="10" t="s">
        <v>10640</v>
      </c>
      <c r="B624" s="11" t="s">
        <v>10641</v>
      </c>
      <c r="C624" s="12">
        <v>1362479</v>
      </c>
      <c r="D624" s="12"/>
      <c r="E624" s="12">
        <f t="shared" si="77"/>
        <v>1362479</v>
      </c>
      <c r="F624" s="12"/>
      <c r="G624" s="12"/>
      <c r="H624" s="12"/>
      <c r="I624" s="12">
        <f t="shared" si="78"/>
        <v>1362479</v>
      </c>
    </row>
    <row r="625" spans="1:9" s="9" customFormat="1">
      <c r="A625" s="10" t="s">
        <v>10690</v>
      </c>
      <c r="B625" s="11" t="s">
        <v>10691</v>
      </c>
      <c r="C625" s="12">
        <v>65190</v>
      </c>
      <c r="D625" s="12"/>
      <c r="E625" s="12">
        <f t="shared" si="77"/>
        <v>65190</v>
      </c>
      <c r="F625" s="12"/>
      <c r="G625" s="12"/>
      <c r="H625" s="12"/>
      <c r="I625" s="12">
        <f t="shared" si="78"/>
        <v>65190</v>
      </c>
    </row>
    <row r="626" spans="1:9" s="9" customFormat="1">
      <c r="A626" s="10" t="s">
        <v>10712</v>
      </c>
      <c r="B626" s="11" t="s">
        <v>10713</v>
      </c>
      <c r="C626" s="12"/>
      <c r="D626" s="12"/>
      <c r="E626" s="12"/>
      <c r="F626" s="12"/>
      <c r="G626" s="12"/>
      <c r="H626" s="12"/>
      <c r="I626" s="12"/>
    </row>
    <row r="627" spans="1:9" s="9" customFormat="1">
      <c r="A627" s="10" t="s">
        <v>10754</v>
      </c>
      <c r="B627" s="11" t="s">
        <v>10755</v>
      </c>
      <c r="C627" s="12">
        <v>895900</v>
      </c>
      <c r="D627" s="12"/>
      <c r="E627" s="12">
        <f t="shared" si="77"/>
        <v>895900</v>
      </c>
      <c r="F627" s="12"/>
      <c r="G627" s="12">
        <v>5322805</v>
      </c>
      <c r="H627" s="12">
        <f t="shared" si="79"/>
        <v>5322805</v>
      </c>
      <c r="I627" s="12">
        <f t="shared" si="78"/>
        <v>6218705</v>
      </c>
    </row>
    <row r="628" spans="1:9" s="9" customFormat="1">
      <c r="A628" s="10" t="s">
        <v>10770</v>
      </c>
      <c r="B628" s="11" t="s">
        <v>10771</v>
      </c>
      <c r="C628" s="12"/>
      <c r="D628" s="12"/>
      <c r="E628" s="12"/>
      <c r="F628" s="12"/>
      <c r="G628" s="12"/>
      <c r="H628" s="12"/>
      <c r="I628" s="12"/>
    </row>
    <row r="629" spans="1:9" s="9" customFormat="1">
      <c r="A629" s="10" t="s">
        <v>10830</v>
      </c>
      <c r="B629" s="11" t="s">
        <v>10831</v>
      </c>
      <c r="C629" s="12"/>
      <c r="D629" s="12"/>
      <c r="E629" s="12"/>
      <c r="F629" s="12"/>
      <c r="G629" s="12"/>
      <c r="H629" s="12"/>
      <c r="I629" s="12"/>
    </row>
    <row r="630" spans="1:9" s="9" customFormat="1">
      <c r="A630" s="10" t="s">
        <v>10858</v>
      </c>
      <c r="B630" s="11" t="s">
        <v>10859</v>
      </c>
      <c r="C630" s="12">
        <v>1380621</v>
      </c>
      <c r="D630" s="12"/>
      <c r="E630" s="12">
        <f t="shared" si="77"/>
        <v>1380621</v>
      </c>
      <c r="F630" s="12"/>
      <c r="G630" s="12"/>
      <c r="H630" s="12"/>
      <c r="I630" s="12">
        <f t="shared" si="78"/>
        <v>1380621</v>
      </c>
    </row>
    <row r="631" spans="1:9" s="9" customFormat="1">
      <c r="A631" s="10" t="s">
        <v>12210</v>
      </c>
      <c r="B631" s="11" t="s">
        <v>12211</v>
      </c>
      <c r="C631" s="12"/>
      <c r="D631" s="12"/>
      <c r="E631" s="12"/>
      <c r="F631" s="12"/>
      <c r="G631" s="13"/>
      <c r="H631" s="12"/>
      <c r="I631" s="14"/>
    </row>
    <row r="632" spans="1:9" s="9" customFormat="1">
      <c r="A632" s="10" t="s">
        <v>10890</v>
      </c>
      <c r="B632" s="11" t="s">
        <v>10891</v>
      </c>
      <c r="C632" s="12">
        <v>460220</v>
      </c>
      <c r="D632" s="12"/>
      <c r="E632" s="12">
        <f t="shared" ref="E632:E653" si="80">+C632+D632</f>
        <v>460220</v>
      </c>
      <c r="F632" s="12"/>
      <c r="G632" s="12"/>
      <c r="H632" s="12"/>
      <c r="I632" s="12">
        <f t="shared" ref="I632:I653" si="81">+E632+H632</f>
        <v>460220</v>
      </c>
    </row>
    <row r="633" spans="1:9" s="9" customFormat="1">
      <c r="A633" s="10" t="s">
        <v>10922</v>
      </c>
      <c r="B633" s="11" t="s">
        <v>10923</v>
      </c>
      <c r="C633" s="12">
        <v>2840895</v>
      </c>
      <c r="D633" s="12">
        <v>2855384</v>
      </c>
      <c r="E633" s="12">
        <f t="shared" si="80"/>
        <v>5696279</v>
      </c>
      <c r="F633" s="12">
        <v>3375293</v>
      </c>
      <c r="G633" s="12"/>
      <c r="H633" s="12">
        <f t="shared" ref="H633:H652" si="82">+SUM(F633:G633)</f>
        <v>3375293</v>
      </c>
      <c r="I633" s="12">
        <f t="shared" si="81"/>
        <v>9071572</v>
      </c>
    </row>
    <row r="634" spans="1:9" s="9" customFormat="1">
      <c r="A634" s="10" t="s">
        <v>10962</v>
      </c>
      <c r="B634" s="11" t="s">
        <v>10963</v>
      </c>
      <c r="C634" s="12">
        <v>4444662</v>
      </c>
      <c r="D634" s="12"/>
      <c r="E634" s="12">
        <f t="shared" si="80"/>
        <v>4444662</v>
      </c>
      <c r="F634" s="12"/>
      <c r="G634" s="12"/>
      <c r="H634" s="12"/>
      <c r="I634" s="12">
        <f t="shared" si="81"/>
        <v>4444662</v>
      </c>
    </row>
    <row r="635" spans="1:9" s="9" customFormat="1">
      <c r="A635" s="10" t="s">
        <v>10982</v>
      </c>
      <c r="B635" s="11" t="s">
        <v>10983</v>
      </c>
      <c r="C635" s="12">
        <v>355420</v>
      </c>
      <c r="D635" s="12"/>
      <c r="E635" s="12">
        <f t="shared" si="80"/>
        <v>355420</v>
      </c>
      <c r="F635" s="12">
        <v>10652</v>
      </c>
      <c r="G635" s="12"/>
      <c r="H635" s="12">
        <f t="shared" si="82"/>
        <v>10652</v>
      </c>
      <c r="I635" s="12">
        <f t="shared" si="81"/>
        <v>366072</v>
      </c>
    </row>
    <row r="636" spans="1:9" s="9" customFormat="1">
      <c r="A636" s="10" t="s">
        <v>11070</v>
      </c>
      <c r="B636" s="11" t="s">
        <v>11071</v>
      </c>
      <c r="C636" s="12">
        <v>1290923</v>
      </c>
      <c r="D636" s="12"/>
      <c r="E636" s="12">
        <f t="shared" si="80"/>
        <v>1290923</v>
      </c>
      <c r="F636" s="12"/>
      <c r="G636" s="12"/>
      <c r="H636" s="12"/>
      <c r="I636" s="12">
        <f t="shared" si="81"/>
        <v>1290923</v>
      </c>
    </row>
    <row r="637" spans="1:9" s="9" customFormat="1">
      <c r="A637" s="10" t="s">
        <v>11118</v>
      </c>
      <c r="B637" s="11" t="s">
        <v>11119</v>
      </c>
      <c r="C637" s="12">
        <v>2590247</v>
      </c>
      <c r="D637" s="12">
        <v>830317</v>
      </c>
      <c r="E637" s="12">
        <f t="shared" si="80"/>
        <v>3420564</v>
      </c>
      <c r="F637" s="12"/>
      <c r="G637" s="12"/>
      <c r="H637" s="12"/>
      <c r="I637" s="12">
        <f t="shared" si="81"/>
        <v>3420564</v>
      </c>
    </row>
    <row r="638" spans="1:9" s="9" customFormat="1">
      <c r="A638" s="10" t="s">
        <v>11142</v>
      </c>
      <c r="B638" s="11" t="s">
        <v>11143</v>
      </c>
      <c r="C638" s="12">
        <v>4608944</v>
      </c>
      <c r="D638" s="12"/>
      <c r="E638" s="12">
        <f t="shared" si="80"/>
        <v>4608944</v>
      </c>
      <c r="F638" s="12"/>
      <c r="G638" s="12"/>
      <c r="H638" s="12"/>
      <c r="I638" s="12">
        <f t="shared" si="81"/>
        <v>4608944</v>
      </c>
    </row>
    <row r="639" spans="1:9" s="9" customFormat="1">
      <c r="A639" s="10" t="s">
        <v>11164</v>
      </c>
      <c r="B639" s="11" t="s">
        <v>11165</v>
      </c>
      <c r="C639" s="12">
        <v>464650</v>
      </c>
      <c r="D639" s="12"/>
      <c r="E639" s="12">
        <f t="shared" si="80"/>
        <v>464650</v>
      </c>
      <c r="F639" s="12">
        <v>78237</v>
      </c>
      <c r="G639" s="12"/>
      <c r="H639" s="12">
        <f t="shared" si="82"/>
        <v>78237</v>
      </c>
      <c r="I639" s="12">
        <f t="shared" si="81"/>
        <v>542887</v>
      </c>
    </row>
    <row r="640" spans="1:9" s="9" customFormat="1">
      <c r="A640" s="10" t="s">
        <v>11172</v>
      </c>
      <c r="B640" s="11" t="s">
        <v>11173</v>
      </c>
      <c r="C640" s="12">
        <v>286890</v>
      </c>
      <c r="D640" s="12"/>
      <c r="E640" s="12">
        <f t="shared" si="80"/>
        <v>286890</v>
      </c>
      <c r="F640" s="12">
        <v>4838</v>
      </c>
      <c r="G640" s="12"/>
      <c r="H640" s="12">
        <f t="shared" si="82"/>
        <v>4838</v>
      </c>
      <c r="I640" s="12">
        <f t="shared" si="81"/>
        <v>291728</v>
      </c>
    </row>
    <row r="641" spans="1:9" s="9" customFormat="1">
      <c r="A641" s="10" t="s">
        <v>11206</v>
      </c>
      <c r="B641" s="11" t="s">
        <v>11207</v>
      </c>
      <c r="C641" s="12">
        <v>1906103</v>
      </c>
      <c r="D641" s="12"/>
      <c r="E641" s="12">
        <f t="shared" si="80"/>
        <v>1906103</v>
      </c>
      <c r="F641" s="12"/>
      <c r="G641" s="12"/>
      <c r="H641" s="12"/>
      <c r="I641" s="12">
        <f t="shared" si="81"/>
        <v>1906103</v>
      </c>
    </row>
    <row r="642" spans="1:9" s="9" customFormat="1">
      <c r="A642" s="10" t="s">
        <v>11542</v>
      </c>
      <c r="B642" s="11" t="s">
        <v>11543</v>
      </c>
      <c r="C642" s="12">
        <v>967382</v>
      </c>
      <c r="D642" s="12"/>
      <c r="E642" s="12">
        <f t="shared" si="80"/>
        <v>967382</v>
      </c>
      <c r="F642" s="12">
        <v>19506</v>
      </c>
      <c r="G642" s="12"/>
      <c r="H642" s="12">
        <f t="shared" si="82"/>
        <v>19506</v>
      </c>
      <c r="I642" s="12">
        <f t="shared" si="81"/>
        <v>986888</v>
      </c>
    </row>
    <row r="643" spans="1:9" s="9" customFormat="1">
      <c r="A643" s="10" t="s">
        <v>11606</v>
      </c>
      <c r="B643" s="11" t="s">
        <v>11607</v>
      </c>
      <c r="C643" s="12">
        <v>1385455</v>
      </c>
      <c r="D643" s="12"/>
      <c r="E643" s="12">
        <f t="shared" si="80"/>
        <v>1385455</v>
      </c>
      <c r="F643" s="12">
        <v>340025</v>
      </c>
      <c r="G643" s="12"/>
      <c r="H643" s="12">
        <f t="shared" si="82"/>
        <v>340025</v>
      </c>
      <c r="I643" s="12">
        <f t="shared" si="81"/>
        <v>1725480</v>
      </c>
    </row>
    <row r="644" spans="1:9" s="9" customFormat="1">
      <c r="A644" s="10" t="s">
        <v>11614</v>
      </c>
      <c r="B644" s="11" t="s">
        <v>11615</v>
      </c>
      <c r="C644" s="12">
        <v>1675954</v>
      </c>
      <c r="D644" s="12"/>
      <c r="E644" s="12">
        <f t="shared" si="80"/>
        <v>1675954</v>
      </c>
      <c r="F644" s="12">
        <v>111488</v>
      </c>
      <c r="G644" s="12"/>
      <c r="H644" s="12">
        <f t="shared" si="82"/>
        <v>111488</v>
      </c>
      <c r="I644" s="12">
        <f t="shared" si="81"/>
        <v>1787442</v>
      </c>
    </row>
    <row r="645" spans="1:9" s="9" customFormat="1">
      <c r="A645" s="10" t="s">
        <v>11630</v>
      </c>
      <c r="B645" s="11" t="s">
        <v>11631</v>
      </c>
      <c r="C645" s="12"/>
      <c r="D645" s="12"/>
      <c r="E645" s="12"/>
      <c r="F645" s="12">
        <v>108109</v>
      </c>
      <c r="G645" s="12"/>
      <c r="H645" s="12">
        <f t="shared" si="82"/>
        <v>108109</v>
      </c>
      <c r="I645" s="12">
        <f t="shared" si="81"/>
        <v>108109</v>
      </c>
    </row>
    <row r="646" spans="1:9" s="9" customFormat="1">
      <c r="A646" s="10" t="s">
        <v>11662</v>
      </c>
      <c r="B646" s="11" t="s">
        <v>11663</v>
      </c>
      <c r="C646" s="12">
        <v>1595257</v>
      </c>
      <c r="D646" s="12"/>
      <c r="E646" s="12">
        <f t="shared" si="80"/>
        <v>1595257</v>
      </c>
      <c r="F646" s="12">
        <v>214892</v>
      </c>
      <c r="G646" s="12"/>
      <c r="H646" s="12">
        <f t="shared" si="82"/>
        <v>214892</v>
      </c>
      <c r="I646" s="12">
        <f t="shared" si="81"/>
        <v>1810149</v>
      </c>
    </row>
    <row r="647" spans="1:9" s="9" customFormat="1">
      <c r="A647" s="10" t="s">
        <v>11718</v>
      </c>
      <c r="B647" s="11" t="s">
        <v>11719</v>
      </c>
      <c r="C647" s="12">
        <v>302205</v>
      </c>
      <c r="D647" s="12"/>
      <c r="E647" s="12">
        <f t="shared" si="80"/>
        <v>302205</v>
      </c>
      <c r="F647" s="12">
        <v>119244</v>
      </c>
      <c r="G647" s="12"/>
      <c r="H647" s="12">
        <f t="shared" si="82"/>
        <v>119244</v>
      </c>
      <c r="I647" s="12">
        <f t="shared" si="81"/>
        <v>421449</v>
      </c>
    </row>
    <row r="648" spans="1:9" s="9" customFormat="1">
      <c r="A648" s="10" t="s">
        <v>11756</v>
      </c>
      <c r="B648" s="11" t="s">
        <v>11757</v>
      </c>
      <c r="C648" s="12">
        <v>410325</v>
      </c>
      <c r="D648" s="12"/>
      <c r="E648" s="12">
        <f t="shared" si="80"/>
        <v>410325</v>
      </c>
      <c r="F648" s="12">
        <v>218184</v>
      </c>
      <c r="G648" s="12"/>
      <c r="H648" s="12">
        <f t="shared" si="82"/>
        <v>218184</v>
      </c>
      <c r="I648" s="12">
        <f t="shared" si="81"/>
        <v>628509</v>
      </c>
    </row>
    <row r="649" spans="1:9" s="9" customFormat="1">
      <c r="A649" s="10" t="s">
        <v>11764</v>
      </c>
      <c r="B649" s="11" t="s">
        <v>11765</v>
      </c>
      <c r="C649" s="12"/>
      <c r="D649" s="12"/>
      <c r="E649" s="12"/>
      <c r="F649" s="12"/>
      <c r="G649" s="12"/>
      <c r="H649" s="12"/>
      <c r="I649" s="12"/>
    </row>
    <row r="650" spans="1:9" s="9" customFormat="1">
      <c r="A650" s="10" t="s">
        <v>11792</v>
      </c>
      <c r="B650" s="11" t="s">
        <v>11793</v>
      </c>
      <c r="C650" s="12">
        <v>477624</v>
      </c>
      <c r="D650" s="12">
        <v>620204</v>
      </c>
      <c r="E650" s="12">
        <f t="shared" si="80"/>
        <v>1097828</v>
      </c>
      <c r="F650" s="12">
        <v>70929</v>
      </c>
      <c r="G650" s="12">
        <v>169318</v>
      </c>
      <c r="H650" s="12">
        <f t="shared" si="82"/>
        <v>240247</v>
      </c>
      <c r="I650" s="12">
        <f t="shared" si="81"/>
        <v>1338075</v>
      </c>
    </row>
    <row r="651" spans="1:9" s="9" customFormat="1">
      <c r="A651" s="10" t="s">
        <v>11806</v>
      </c>
      <c r="B651" s="11" t="s">
        <v>11807</v>
      </c>
      <c r="C651" s="12">
        <v>1741960</v>
      </c>
      <c r="D651" s="12"/>
      <c r="E651" s="12">
        <f t="shared" si="80"/>
        <v>1741960</v>
      </c>
      <c r="F651" s="12">
        <v>375345</v>
      </c>
      <c r="G651" s="12"/>
      <c r="H651" s="12">
        <f t="shared" si="82"/>
        <v>375345</v>
      </c>
      <c r="I651" s="12">
        <f t="shared" si="81"/>
        <v>2117305</v>
      </c>
    </row>
    <row r="652" spans="1:9" s="9" customFormat="1">
      <c r="A652" s="10" t="s">
        <v>11808</v>
      </c>
      <c r="B652" s="11" t="s">
        <v>11809</v>
      </c>
      <c r="C652" s="12">
        <v>922537</v>
      </c>
      <c r="D652" s="12">
        <v>100000</v>
      </c>
      <c r="E652" s="12">
        <f t="shared" si="80"/>
        <v>1022537</v>
      </c>
      <c r="F652" s="12">
        <v>4282</v>
      </c>
      <c r="G652" s="12"/>
      <c r="H652" s="12">
        <f t="shared" si="82"/>
        <v>4282</v>
      </c>
      <c r="I652" s="12">
        <f t="shared" si="81"/>
        <v>1026819</v>
      </c>
    </row>
    <row r="653" spans="1:9" s="9" customFormat="1">
      <c r="A653" s="10" t="s">
        <v>11820</v>
      </c>
      <c r="B653" s="11" t="s">
        <v>11821</v>
      </c>
      <c r="C653" s="12">
        <v>575955</v>
      </c>
      <c r="D653" s="12"/>
      <c r="E653" s="12">
        <f t="shared" si="80"/>
        <v>575955</v>
      </c>
      <c r="F653" s="12"/>
      <c r="G653" s="12"/>
      <c r="H653" s="12"/>
      <c r="I653" s="12">
        <f t="shared" si="81"/>
        <v>575955</v>
      </c>
    </row>
    <row r="654" spans="1:9" s="9" customFormat="1">
      <c r="A654" s="20" t="s">
        <v>12251</v>
      </c>
      <c r="B654" s="21"/>
      <c r="C654" s="12"/>
      <c r="D654" s="12"/>
      <c r="E654" s="12"/>
      <c r="F654" s="12"/>
      <c r="G654" s="12"/>
      <c r="H654" s="12"/>
      <c r="I654" s="12"/>
    </row>
    <row r="655" spans="1:9" s="9" customFormat="1">
      <c r="A655" s="10" t="s">
        <v>485</v>
      </c>
      <c r="B655" s="11" t="s">
        <v>486</v>
      </c>
      <c r="C655" s="12"/>
      <c r="D655" s="12"/>
      <c r="E655" s="12"/>
      <c r="F655" s="12"/>
      <c r="G655" s="12"/>
      <c r="H655" s="12"/>
      <c r="I655" s="12"/>
    </row>
    <row r="656" spans="1:9" s="9" customFormat="1">
      <c r="A656" s="10" t="s">
        <v>891</v>
      </c>
      <c r="B656" s="11" t="s">
        <v>892</v>
      </c>
      <c r="C656" s="12">
        <v>897150</v>
      </c>
      <c r="D656" s="12"/>
      <c r="E656" s="12">
        <f t="shared" ref="E656:E686" si="83">+C656+D656</f>
        <v>897150</v>
      </c>
      <c r="F656" s="12"/>
      <c r="G656" s="12"/>
      <c r="H656" s="12"/>
      <c r="I656" s="12">
        <f t="shared" ref="I656:I686" si="84">+E656+H656</f>
        <v>897150</v>
      </c>
    </row>
    <row r="657" spans="1:9" s="9" customFormat="1">
      <c r="A657" s="10" t="s">
        <v>1161</v>
      </c>
      <c r="B657" s="11" t="s">
        <v>1162</v>
      </c>
      <c r="C657" s="12">
        <v>6200636</v>
      </c>
      <c r="D657" s="12"/>
      <c r="E657" s="12">
        <f t="shared" si="83"/>
        <v>6200636</v>
      </c>
      <c r="F657" s="12">
        <v>717514</v>
      </c>
      <c r="G657" s="12"/>
      <c r="H657" s="12">
        <f t="shared" ref="H657:H686" si="85">+SUM(F657:G657)</f>
        <v>717514</v>
      </c>
      <c r="I657" s="12">
        <f t="shared" si="84"/>
        <v>6918150</v>
      </c>
    </row>
    <row r="658" spans="1:9" s="9" customFormat="1">
      <c r="A658" s="10" t="s">
        <v>2035</v>
      </c>
      <c r="B658" s="11" t="s">
        <v>2036</v>
      </c>
      <c r="C658" s="12">
        <v>779702</v>
      </c>
      <c r="D658" s="12"/>
      <c r="E658" s="12">
        <f t="shared" si="83"/>
        <v>779702</v>
      </c>
      <c r="F658" s="12">
        <v>321623</v>
      </c>
      <c r="G658" s="12"/>
      <c r="H658" s="12">
        <f t="shared" si="85"/>
        <v>321623</v>
      </c>
      <c r="I658" s="12">
        <f t="shared" si="84"/>
        <v>1101325</v>
      </c>
    </row>
    <row r="659" spans="1:9" s="9" customFormat="1">
      <c r="A659" s="10" t="s">
        <v>2291</v>
      </c>
      <c r="B659" s="11" t="s">
        <v>2292</v>
      </c>
      <c r="C659" s="12"/>
      <c r="D659" s="12"/>
      <c r="E659" s="12"/>
      <c r="F659" s="12"/>
      <c r="G659" s="12"/>
      <c r="H659" s="12"/>
      <c r="I659" s="12"/>
    </row>
    <row r="660" spans="1:9" s="9" customFormat="1">
      <c r="A660" s="10" t="s">
        <v>2635</v>
      </c>
      <c r="B660" s="11" t="s">
        <v>2636</v>
      </c>
      <c r="C660" s="12"/>
      <c r="D660" s="12"/>
      <c r="E660" s="12"/>
      <c r="F660" s="12"/>
      <c r="G660" s="12"/>
      <c r="H660" s="12"/>
      <c r="I660" s="12"/>
    </row>
    <row r="661" spans="1:9" s="9" customFormat="1">
      <c r="A661" s="10" t="s">
        <v>2665</v>
      </c>
      <c r="B661" s="11" t="s">
        <v>2666</v>
      </c>
      <c r="C661" s="12"/>
      <c r="D661" s="12"/>
      <c r="E661" s="12"/>
      <c r="F661" s="12"/>
      <c r="G661" s="12"/>
      <c r="H661" s="12"/>
      <c r="I661" s="12"/>
    </row>
    <row r="662" spans="1:9" s="9" customFormat="1">
      <c r="A662" s="10" t="s">
        <v>2829</v>
      </c>
      <c r="B662" s="11" t="s">
        <v>2830</v>
      </c>
      <c r="C662" s="12">
        <v>498910</v>
      </c>
      <c r="D662" s="12"/>
      <c r="E662" s="12">
        <f t="shared" si="83"/>
        <v>498910</v>
      </c>
      <c r="F662" s="12"/>
      <c r="G662" s="12"/>
      <c r="H662" s="12"/>
      <c r="I662" s="12">
        <f t="shared" si="84"/>
        <v>498910</v>
      </c>
    </row>
    <row r="663" spans="1:9" s="9" customFormat="1">
      <c r="A663" s="10" t="s">
        <v>2885</v>
      </c>
      <c r="B663" s="11" t="s">
        <v>2886</v>
      </c>
      <c r="C663" s="12">
        <v>844439</v>
      </c>
      <c r="D663" s="12">
        <v>4086940</v>
      </c>
      <c r="E663" s="12">
        <f t="shared" si="83"/>
        <v>4931379</v>
      </c>
      <c r="F663" s="12">
        <v>138899</v>
      </c>
      <c r="G663" s="12"/>
      <c r="H663" s="12">
        <f t="shared" si="85"/>
        <v>138899</v>
      </c>
      <c r="I663" s="12">
        <f t="shared" si="84"/>
        <v>5070278</v>
      </c>
    </row>
    <row r="664" spans="1:9" s="9" customFormat="1">
      <c r="A664" s="10" t="s">
        <v>2937</v>
      </c>
      <c r="B664" s="11" t="s">
        <v>2938</v>
      </c>
      <c r="C664" s="12">
        <v>948164</v>
      </c>
      <c r="D664" s="12"/>
      <c r="E664" s="12">
        <f t="shared" si="83"/>
        <v>948164</v>
      </c>
      <c r="F664" s="12"/>
      <c r="G664" s="12"/>
      <c r="H664" s="12"/>
      <c r="I664" s="12">
        <f t="shared" si="84"/>
        <v>948164</v>
      </c>
    </row>
    <row r="665" spans="1:9" s="9" customFormat="1">
      <c r="A665" s="10" t="s">
        <v>3305</v>
      </c>
      <c r="B665" s="11" t="s">
        <v>3306</v>
      </c>
      <c r="C665" s="12">
        <v>263048</v>
      </c>
      <c r="D665" s="12"/>
      <c r="E665" s="12">
        <f t="shared" si="83"/>
        <v>263048</v>
      </c>
      <c r="F665" s="12"/>
      <c r="G665" s="12"/>
      <c r="H665" s="12"/>
      <c r="I665" s="12">
        <f t="shared" si="84"/>
        <v>263048</v>
      </c>
    </row>
    <row r="666" spans="1:9" s="9" customFormat="1">
      <c r="A666" s="10" t="s">
        <v>3373</v>
      </c>
      <c r="B666" s="11" t="s">
        <v>3374</v>
      </c>
      <c r="C666" s="12">
        <v>875973</v>
      </c>
      <c r="D666" s="12"/>
      <c r="E666" s="12">
        <f t="shared" si="83"/>
        <v>875973</v>
      </c>
      <c r="F666" s="12"/>
      <c r="G666" s="12"/>
      <c r="H666" s="12"/>
      <c r="I666" s="12">
        <f t="shared" si="84"/>
        <v>875973</v>
      </c>
    </row>
    <row r="667" spans="1:9" s="9" customFormat="1">
      <c r="A667" s="10" t="s">
        <v>3523</v>
      </c>
      <c r="B667" s="11" t="s">
        <v>3524</v>
      </c>
      <c r="C667" s="12">
        <v>2423044</v>
      </c>
      <c r="D667" s="12">
        <v>7178</v>
      </c>
      <c r="E667" s="12">
        <f t="shared" si="83"/>
        <v>2430222</v>
      </c>
      <c r="F667" s="12"/>
      <c r="G667" s="12"/>
      <c r="H667" s="12"/>
      <c r="I667" s="12">
        <f t="shared" si="84"/>
        <v>2430222</v>
      </c>
    </row>
    <row r="668" spans="1:9" s="9" customFormat="1">
      <c r="A668" s="10" t="s">
        <v>3698</v>
      </c>
      <c r="B668" s="11" t="s">
        <v>3699</v>
      </c>
      <c r="C668" s="12">
        <v>1576728</v>
      </c>
      <c r="D668" s="12"/>
      <c r="E668" s="12">
        <f t="shared" si="83"/>
        <v>1576728</v>
      </c>
      <c r="F668" s="12">
        <v>444534</v>
      </c>
      <c r="G668" s="12"/>
      <c r="H668" s="12">
        <f t="shared" si="85"/>
        <v>444534</v>
      </c>
      <c r="I668" s="12">
        <f t="shared" si="84"/>
        <v>2021262</v>
      </c>
    </row>
    <row r="669" spans="1:9" s="9" customFormat="1">
      <c r="A669" s="10" t="s">
        <v>4902</v>
      </c>
      <c r="B669" s="11" t="s">
        <v>4903</v>
      </c>
      <c r="C669" s="12"/>
      <c r="D669" s="12"/>
      <c r="E669" s="12"/>
      <c r="F669" s="12"/>
      <c r="G669" s="12"/>
      <c r="H669" s="12"/>
      <c r="I669" s="12"/>
    </row>
    <row r="670" spans="1:9" s="9" customFormat="1">
      <c r="A670" s="10" t="s">
        <v>4910</v>
      </c>
      <c r="B670" s="11" t="s">
        <v>4911</v>
      </c>
      <c r="C670" s="12">
        <v>144900</v>
      </c>
      <c r="D670" s="12"/>
      <c r="E670" s="12">
        <f t="shared" si="83"/>
        <v>144900</v>
      </c>
      <c r="F670" s="12">
        <v>909</v>
      </c>
      <c r="G670" s="12"/>
      <c r="H670" s="12">
        <f t="shared" si="85"/>
        <v>909</v>
      </c>
      <c r="I670" s="12">
        <f t="shared" si="84"/>
        <v>145809</v>
      </c>
    </row>
    <row r="671" spans="1:9" s="9" customFormat="1">
      <c r="A671" s="10" t="s">
        <v>5055</v>
      </c>
      <c r="B671" s="11" t="s">
        <v>5056</v>
      </c>
      <c r="C671" s="12">
        <v>10058470</v>
      </c>
      <c r="D671" s="12"/>
      <c r="E671" s="12">
        <f t="shared" si="83"/>
        <v>10058470</v>
      </c>
      <c r="F671" s="12">
        <v>46419</v>
      </c>
      <c r="G671" s="12"/>
      <c r="H671" s="12">
        <f t="shared" si="85"/>
        <v>46419</v>
      </c>
      <c r="I671" s="12">
        <f t="shared" si="84"/>
        <v>10104889</v>
      </c>
    </row>
    <row r="672" spans="1:9" s="9" customFormat="1">
      <c r="A672" s="10" t="s">
        <v>5163</v>
      </c>
      <c r="B672" s="11" t="s">
        <v>5164</v>
      </c>
      <c r="C672" s="12">
        <v>248150</v>
      </c>
      <c r="D672" s="12">
        <v>159468</v>
      </c>
      <c r="E672" s="12">
        <f t="shared" si="83"/>
        <v>407618</v>
      </c>
      <c r="F672" s="12"/>
      <c r="G672" s="12"/>
      <c r="H672" s="12"/>
      <c r="I672" s="12">
        <f t="shared" si="84"/>
        <v>407618</v>
      </c>
    </row>
    <row r="673" spans="1:9" s="9" customFormat="1">
      <c r="A673" s="10" t="s">
        <v>5187</v>
      </c>
      <c r="B673" s="11" t="s">
        <v>5188</v>
      </c>
      <c r="C673" s="12">
        <v>5144991</v>
      </c>
      <c r="D673" s="12"/>
      <c r="E673" s="12">
        <f t="shared" si="83"/>
        <v>5144991</v>
      </c>
      <c r="F673" s="12"/>
      <c r="G673" s="12"/>
      <c r="H673" s="12"/>
      <c r="I673" s="12">
        <f t="shared" si="84"/>
        <v>5144991</v>
      </c>
    </row>
    <row r="674" spans="1:9" s="9" customFormat="1">
      <c r="A674" s="10" t="s">
        <v>5209</v>
      </c>
      <c r="B674" s="11" t="s">
        <v>5210</v>
      </c>
      <c r="C674" s="12">
        <v>781545</v>
      </c>
      <c r="D674" s="12"/>
      <c r="E674" s="12">
        <f t="shared" si="83"/>
        <v>781545</v>
      </c>
      <c r="F674" s="12"/>
      <c r="G674" s="12"/>
      <c r="H674" s="12"/>
      <c r="I674" s="12">
        <f t="shared" si="84"/>
        <v>781545</v>
      </c>
    </row>
    <row r="675" spans="1:9" s="9" customFormat="1">
      <c r="A675" s="10" t="s">
        <v>5249</v>
      </c>
      <c r="B675" s="11" t="s">
        <v>5250</v>
      </c>
      <c r="C675" s="12">
        <v>131394</v>
      </c>
      <c r="D675" s="12"/>
      <c r="E675" s="12">
        <f t="shared" si="83"/>
        <v>131394</v>
      </c>
      <c r="F675" s="12"/>
      <c r="G675" s="12"/>
      <c r="H675" s="12"/>
      <c r="I675" s="12">
        <f t="shared" si="84"/>
        <v>131394</v>
      </c>
    </row>
    <row r="676" spans="1:9" s="9" customFormat="1">
      <c r="A676" s="10" t="s">
        <v>8080</v>
      </c>
      <c r="B676" s="11" t="s">
        <v>8081</v>
      </c>
      <c r="C676" s="12"/>
      <c r="D676" s="12"/>
      <c r="E676" s="12"/>
      <c r="F676" s="12"/>
      <c r="G676" s="12"/>
      <c r="H676" s="12"/>
      <c r="I676" s="12"/>
    </row>
    <row r="677" spans="1:9" s="9" customFormat="1">
      <c r="A677" s="10" t="s">
        <v>8276</v>
      </c>
      <c r="B677" s="11" t="s">
        <v>8277</v>
      </c>
      <c r="C677" s="12"/>
      <c r="D677" s="12"/>
      <c r="E677" s="12"/>
      <c r="F677" s="12"/>
      <c r="G677" s="12"/>
      <c r="H677" s="12"/>
      <c r="I677" s="12"/>
    </row>
    <row r="678" spans="1:9" s="9" customFormat="1">
      <c r="A678" s="10" t="s">
        <v>8324</v>
      </c>
      <c r="B678" s="11" t="s">
        <v>8325</v>
      </c>
      <c r="C678" s="12"/>
      <c r="D678" s="12"/>
      <c r="E678" s="12"/>
      <c r="F678" s="12"/>
      <c r="G678" s="12"/>
      <c r="H678" s="12"/>
      <c r="I678" s="12"/>
    </row>
    <row r="679" spans="1:9" s="9" customFormat="1">
      <c r="A679" s="10" t="s">
        <v>8408</v>
      </c>
      <c r="B679" s="11" t="s">
        <v>8409</v>
      </c>
      <c r="C679" s="12">
        <v>79304</v>
      </c>
      <c r="D679" s="12"/>
      <c r="E679" s="12">
        <f t="shared" si="83"/>
        <v>79304</v>
      </c>
      <c r="F679" s="12"/>
      <c r="G679" s="12"/>
      <c r="H679" s="12"/>
      <c r="I679" s="12">
        <f t="shared" si="84"/>
        <v>79304</v>
      </c>
    </row>
    <row r="680" spans="1:9" s="9" customFormat="1">
      <c r="A680" s="10" t="s">
        <v>8434</v>
      </c>
      <c r="B680" s="11" t="s">
        <v>8435</v>
      </c>
      <c r="C680" s="12">
        <v>5111829</v>
      </c>
      <c r="D680" s="12"/>
      <c r="E680" s="12">
        <f t="shared" si="83"/>
        <v>5111829</v>
      </c>
      <c r="F680" s="12"/>
      <c r="G680" s="12"/>
      <c r="H680" s="12"/>
      <c r="I680" s="12">
        <f t="shared" si="84"/>
        <v>5111829</v>
      </c>
    </row>
    <row r="681" spans="1:9" s="9" customFormat="1">
      <c r="A681" s="10" t="s">
        <v>8506</v>
      </c>
      <c r="B681" s="11" t="s">
        <v>8507</v>
      </c>
      <c r="C681" s="12"/>
      <c r="D681" s="12"/>
      <c r="E681" s="12"/>
      <c r="F681" s="12"/>
      <c r="G681" s="12"/>
      <c r="H681" s="12"/>
      <c r="I681" s="12"/>
    </row>
    <row r="682" spans="1:9" s="9" customFormat="1">
      <c r="A682" s="10" t="s">
        <v>8711</v>
      </c>
      <c r="B682" s="11" t="s">
        <v>8712</v>
      </c>
      <c r="C682" s="12">
        <v>1039612</v>
      </c>
      <c r="D682" s="12"/>
      <c r="E682" s="12">
        <f t="shared" si="83"/>
        <v>1039612</v>
      </c>
      <c r="F682" s="12"/>
      <c r="G682" s="12"/>
      <c r="H682" s="12"/>
      <c r="I682" s="12">
        <f t="shared" si="84"/>
        <v>1039612</v>
      </c>
    </row>
    <row r="683" spans="1:9" s="9" customFormat="1">
      <c r="A683" s="10" t="s">
        <v>8741</v>
      </c>
      <c r="B683" s="11" t="s">
        <v>8742</v>
      </c>
      <c r="C683" s="12"/>
      <c r="D683" s="12"/>
      <c r="E683" s="12"/>
      <c r="F683" s="12"/>
      <c r="G683" s="12"/>
      <c r="H683" s="12"/>
      <c r="I683" s="12"/>
    </row>
    <row r="684" spans="1:9" s="9" customFormat="1">
      <c r="A684" s="10" t="s">
        <v>8781</v>
      </c>
      <c r="B684" s="11" t="s">
        <v>8782</v>
      </c>
      <c r="C684" s="12"/>
      <c r="D684" s="12"/>
      <c r="E684" s="12"/>
      <c r="F684" s="12"/>
      <c r="G684" s="12"/>
      <c r="H684" s="12"/>
      <c r="I684" s="12"/>
    </row>
    <row r="685" spans="1:9" s="9" customFormat="1">
      <c r="A685" s="10" t="s">
        <v>9607</v>
      </c>
      <c r="B685" s="11" t="s">
        <v>9608</v>
      </c>
      <c r="C685" s="12"/>
      <c r="D685" s="12"/>
      <c r="E685" s="12"/>
      <c r="F685" s="12"/>
      <c r="G685" s="12"/>
      <c r="H685" s="12"/>
      <c r="I685" s="12"/>
    </row>
    <row r="686" spans="1:9" s="9" customFormat="1">
      <c r="A686" s="10" t="s">
        <v>11518</v>
      </c>
      <c r="B686" s="11" t="s">
        <v>11519</v>
      </c>
      <c r="C686" s="12">
        <v>1926316</v>
      </c>
      <c r="D686" s="12"/>
      <c r="E686" s="12">
        <f t="shared" si="83"/>
        <v>1926316</v>
      </c>
      <c r="F686" s="12">
        <v>1</v>
      </c>
      <c r="G686" s="12"/>
      <c r="H686" s="12">
        <f t="shared" si="85"/>
        <v>1</v>
      </c>
      <c r="I686" s="12">
        <f t="shared" si="84"/>
        <v>1926317</v>
      </c>
    </row>
    <row r="687" spans="1:9" s="9" customFormat="1" ht="12.75" customHeight="1">
      <c r="A687" s="85" t="s">
        <v>12255</v>
      </c>
      <c r="B687" s="86"/>
      <c r="C687" s="12"/>
      <c r="D687" s="12"/>
      <c r="E687" s="12"/>
      <c r="F687" s="12"/>
      <c r="G687" s="12"/>
      <c r="H687" s="12"/>
      <c r="I687" s="12"/>
    </row>
    <row r="688" spans="1:9" s="9" customFormat="1">
      <c r="A688" s="10" t="s">
        <v>3165</v>
      </c>
      <c r="B688" s="11" t="s">
        <v>3166</v>
      </c>
      <c r="C688" s="12"/>
      <c r="D688" s="12"/>
      <c r="E688" s="12"/>
      <c r="F688" s="12"/>
      <c r="G688" s="12"/>
      <c r="H688" s="12"/>
      <c r="I688" s="12"/>
    </row>
    <row r="689" spans="1:9" s="9" customFormat="1">
      <c r="A689" s="20" t="s">
        <v>12249</v>
      </c>
      <c r="B689" s="21"/>
      <c r="C689" s="12"/>
      <c r="D689" s="12"/>
      <c r="E689" s="12"/>
      <c r="F689" s="12"/>
      <c r="G689" s="12"/>
      <c r="H689" s="12"/>
      <c r="I689" s="12"/>
    </row>
    <row r="690" spans="1:9" s="9" customFormat="1">
      <c r="A690" s="10" t="s">
        <v>1183</v>
      </c>
      <c r="B690" s="11" t="s">
        <v>1184</v>
      </c>
      <c r="C690" s="12">
        <v>1826310</v>
      </c>
      <c r="D690" s="12"/>
      <c r="E690" s="12">
        <f t="shared" ref="E690:E697" si="86">+C690+D690</f>
        <v>1826310</v>
      </c>
      <c r="F690" s="12"/>
      <c r="G690" s="12"/>
      <c r="H690" s="12"/>
      <c r="I690" s="12">
        <f t="shared" ref="I690:I697" si="87">+E690+H690</f>
        <v>1826310</v>
      </c>
    </row>
    <row r="691" spans="1:9" s="9" customFormat="1">
      <c r="A691" s="10" t="s">
        <v>4474</v>
      </c>
      <c r="B691" s="11" t="s">
        <v>4475</v>
      </c>
      <c r="C691" s="12">
        <v>5901655</v>
      </c>
      <c r="D691" s="12"/>
      <c r="E691" s="12">
        <f t="shared" si="86"/>
        <v>5901655</v>
      </c>
      <c r="F691" s="12"/>
      <c r="G691" s="12"/>
      <c r="H691" s="12"/>
      <c r="I691" s="12">
        <f t="shared" si="87"/>
        <v>5901655</v>
      </c>
    </row>
    <row r="692" spans="1:9" s="9" customFormat="1">
      <c r="A692" s="10" t="s">
        <v>5721</v>
      </c>
      <c r="B692" s="11" t="s">
        <v>5722</v>
      </c>
      <c r="C692" s="12">
        <v>65059</v>
      </c>
      <c r="D692" s="12"/>
      <c r="E692" s="12">
        <f t="shared" si="86"/>
        <v>65059</v>
      </c>
      <c r="F692" s="12"/>
      <c r="G692" s="12"/>
      <c r="H692" s="12"/>
      <c r="I692" s="12">
        <f t="shared" si="87"/>
        <v>65059</v>
      </c>
    </row>
    <row r="693" spans="1:9" s="9" customFormat="1">
      <c r="A693" s="10" t="s">
        <v>9097</v>
      </c>
      <c r="B693" s="11" t="s">
        <v>9098</v>
      </c>
      <c r="C693" s="12">
        <v>1687654</v>
      </c>
      <c r="D693" s="12"/>
      <c r="E693" s="12">
        <f t="shared" si="86"/>
        <v>1687654</v>
      </c>
      <c r="F693" s="12"/>
      <c r="G693" s="12"/>
      <c r="H693" s="12"/>
      <c r="I693" s="12">
        <f t="shared" si="87"/>
        <v>1687654</v>
      </c>
    </row>
    <row r="694" spans="1:9" s="9" customFormat="1">
      <c r="A694" s="10" t="s">
        <v>9151</v>
      </c>
      <c r="B694" s="11" t="s">
        <v>9152</v>
      </c>
      <c r="C694" s="12"/>
      <c r="D694" s="12"/>
      <c r="E694" s="12"/>
      <c r="F694" s="12"/>
      <c r="G694" s="12"/>
      <c r="H694" s="12"/>
      <c r="I694" s="12"/>
    </row>
    <row r="695" spans="1:9" s="9" customFormat="1">
      <c r="A695" s="10" t="s">
        <v>9777</v>
      </c>
      <c r="B695" s="11" t="s">
        <v>9778</v>
      </c>
      <c r="C695" s="12">
        <v>74000</v>
      </c>
      <c r="D695" s="12"/>
      <c r="E695" s="12">
        <f t="shared" si="86"/>
        <v>74000</v>
      </c>
      <c r="F695" s="12"/>
      <c r="G695" s="12"/>
      <c r="H695" s="12"/>
      <c r="I695" s="12">
        <f t="shared" si="87"/>
        <v>74000</v>
      </c>
    </row>
    <row r="696" spans="1:9" s="9" customFormat="1">
      <c r="A696" s="10" t="s">
        <v>9941</v>
      </c>
      <c r="B696" s="11" t="s">
        <v>9942</v>
      </c>
      <c r="C696" s="12"/>
      <c r="D696" s="12"/>
      <c r="E696" s="12"/>
      <c r="F696" s="12"/>
      <c r="G696" s="12"/>
      <c r="H696" s="12"/>
      <c r="I696" s="12"/>
    </row>
    <row r="697" spans="1:9" s="9" customFormat="1">
      <c r="A697" s="10" t="s">
        <v>10330</v>
      </c>
      <c r="B697" s="11" t="s">
        <v>10331</v>
      </c>
      <c r="C697" s="12">
        <v>28000</v>
      </c>
      <c r="D697" s="12"/>
      <c r="E697" s="12">
        <f t="shared" si="86"/>
        <v>28000</v>
      </c>
      <c r="F697" s="12"/>
      <c r="G697" s="12"/>
      <c r="H697" s="12"/>
      <c r="I697" s="12">
        <f t="shared" si="87"/>
        <v>28000</v>
      </c>
    </row>
    <row r="698" spans="1:9" s="9" customFormat="1">
      <c r="A698" s="27" t="s">
        <v>12252</v>
      </c>
      <c r="B698" s="11"/>
      <c r="C698" s="12"/>
      <c r="D698" s="12"/>
      <c r="E698" s="12"/>
      <c r="F698" s="12"/>
      <c r="G698" s="12"/>
      <c r="H698" s="12"/>
      <c r="I698" s="12"/>
    </row>
    <row r="699" spans="1:9" s="9" customFormat="1">
      <c r="A699" s="10" t="s">
        <v>5799</v>
      </c>
      <c r="B699" s="11" t="s">
        <v>5800</v>
      </c>
      <c r="C699" s="12">
        <v>4204980</v>
      </c>
      <c r="D699" s="12"/>
      <c r="E699" s="12">
        <f>+C699+D699</f>
        <v>4204980</v>
      </c>
      <c r="F699" s="12"/>
      <c r="G699" s="12"/>
      <c r="H699" s="12"/>
      <c r="I699" s="12">
        <f>+E699+H699</f>
        <v>4204980</v>
      </c>
    </row>
    <row r="700" spans="1:9" s="9" customFormat="1" ht="12.75" customHeight="1">
      <c r="A700" s="10" t="s">
        <v>6315</v>
      </c>
      <c r="B700" s="11" t="s">
        <v>6316</v>
      </c>
      <c r="C700" s="12">
        <v>12828139</v>
      </c>
      <c r="D700" s="12"/>
      <c r="E700" s="12">
        <f>+C700+D700</f>
        <v>12828139</v>
      </c>
      <c r="F700" s="12">
        <v>124506</v>
      </c>
      <c r="G700" s="12"/>
      <c r="H700" s="12">
        <f>+SUM(F700:G700)</f>
        <v>124506</v>
      </c>
      <c r="I700" s="12">
        <f>+E700+H700</f>
        <v>12952645</v>
      </c>
    </row>
    <row r="701" spans="1:9" s="9" customFormat="1" ht="12.75" customHeight="1">
      <c r="A701" s="83" t="s">
        <v>12256</v>
      </c>
      <c r="B701" s="84"/>
      <c r="C701" s="22"/>
      <c r="D701" s="22"/>
      <c r="E701" s="22"/>
      <c r="F701" s="22"/>
      <c r="G701" s="22"/>
      <c r="H701" s="22"/>
      <c r="I701" s="22"/>
    </row>
    <row r="702" spans="1:9" s="9" customFormat="1" ht="12.75" customHeight="1">
      <c r="A702" s="10" t="s">
        <v>3746</v>
      </c>
      <c r="B702" s="11" t="s">
        <v>3747</v>
      </c>
      <c r="C702" s="12">
        <v>8426830</v>
      </c>
      <c r="D702" s="12"/>
      <c r="E702" s="12">
        <f t="shared" ref="E702:E706" si="88">+C702+D702</f>
        <v>8426830</v>
      </c>
      <c r="F702" s="12"/>
      <c r="G702" s="12"/>
      <c r="H702" s="12"/>
      <c r="I702" s="12">
        <f t="shared" ref="I702:I706" si="89">+E702+H702</f>
        <v>8426830</v>
      </c>
    </row>
    <row r="703" spans="1:9" s="9" customFormat="1" ht="12.75" customHeight="1">
      <c r="A703" s="10" t="s">
        <v>5901</v>
      </c>
      <c r="B703" s="11" t="s">
        <v>5902</v>
      </c>
      <c r="C703" s="12">
        <v>177670</v>
      </c>
      <c r="D703" s="12"/>
      <c r="E703" s="12">
        <f t="shared" si="88"/>
        <v>177670</v>
      </c>
      <c r="F703" s="12"/>
      <c r="G703" s="12"/>
      <c r="H703" s="12"/>
      <c r="I703" s="12">
        <f t="shared" si="89"/>
        <v>177670</v>
      </c>
    </row>
    <row r="704" spans="1:9" s="9" customFormat="1" ht="12.75" customHeight="1">
      <c r="A704" s="10" t="s">
        <v>7203</v>
      </c>
      <c r="B704" s="11" t="s">
        <v>7204</v>
      </c>
      <c r="C704" s="12">
        <v>7135161</v>
      </c>
      <c r="D704" s="12"/>
      <c r="E704" s="12">
        <f t="shared" si="88"/>
        <v>7135161</v>
      </c>
      <c r="F704" s="12"/>
      <c r="G704" s="12"/>
      <c r="H704" s="12"/>
      <c r="I704" s="12">
        <f t="shared" si="89"/>
        <v>7135161</v>
      </c>
    </row>
    <row r="705" spans="1:9" s="9" customFormat="1" ht="12.75" customHeight="1">
      <c r="A705" s="10" t="s">
        <v>7273</v>
      </c>
      <c r="B705" s="11" t="s">
        <v>7274</v>
      </c>
      <c r="C705" s="12">
        <v>50827</v>
      </c>
      <c r="D705" s="12"/>
      <c r="E705" s="12">
        <f t="shared" si="88"/>
        <v>50827</v>
      </c>
      <c r="F705" s="12">
        <v>4270719</v>
      </c>
      <c r="G705" s="12"/>
      <c r="H705" s="12">
        <f t="shared" ref="H705:H706" si="90">+SUM(F705:G705)</f>
        <v>4270719</v>
      </c>
      <c r="I705" s="12">
        <f t="shared" si="89"/>
        <v>4321546</v>
      </c>
    </row>
    <row r="706" spans="1:9" s="9" customFormat="1" ht="12.75" customHeight="1">
      <c r="A706" s="10" t="s">
        <v>10442</v>
      </c>
      <c r="B706" s="11" t="s">
        <v>10443</v>
      </c>
      <c r="C706" s="12">
        <v>30531511</v>
      </c>
      <c r="D706" s="12"/>
      <c r="E706" s="12">
        <f t="shared" si="88"/>
        <v>30531511</v>
      </c>
      <c r="F706" s="12">
        <v>2000</v>
      </c>
      <c r="G706" s="12"/>
      <c r="H706" s="12">
        <f t="shared" si="90"/>
        <v>2000</v>
      </c>
      <c r="I706" s="12">
        <f t="shared" si="89"/>
        <v>30533511</v>
      </c>
    </row>
    <row r="707" spans="1:9" s="9" customFormat="1" ht="12.75" customHeight="1">
      <c r="A707" s="10" t="s">
        <v>10504</v>
      </c>
      <c r="B707" s="11" t="s">
        <v>10505</v>
      </c>
      <c r="C707" s="12"/>
      <c r="D707" s="12"/>
      <c r="E707" s="12"/>
      <c r="F707" s="12"/>
      <c r="G707" s="12"/>
      <c r="H707" s="12"/>
      <c r="I707" s="12"/>
    </row>
    <row r="708" spans="1:9" s="9" customFormat="1" ht="12.75" customHeight="1">
      <c r="A708" s="10" t="s">
        <v>11264</v>
      </c>
      <c r="B708" s="11" t="s">
        <v>11265</v>
      </c>
      <c r="C708" s="12"/>
      <c r="D708" s="12"/>
      <c r="E708" s="12"/>
      <c r="F708" s="12"/>
      <c r="G708" s="12"/>
      <c r="H708" s="12"/>
      <c r="I708" s="12"/>
    </row>
    <row r="709" spans="1:9" s="9" customFormat="1" ht="12.75" customHeight="1">
      <c r="A709" s="85" t="s">
        <v>12258</v>
      </c>
      <c r="B709" s="86"/>
      <c r="C709" s="12"/>
      <c r="D709" s="12"/>
      <c r="E709" s="12"/>
      <c r="F709" s="12"/>
      <c r="G709" s="12"/>
      <c r="H709" s="12"/>
      <c r="I709" s="12"/>
    </row>
    <row r="710" spans="1:9" s="9" customFormat="1">
      <c r="A710" s="16" t="s">
        <v>10552</v>
      </c>
      <c r="B710" s="17" t="s">
        <v>10553</v>
      </c>
      <c r="C710" s="18">
        <v>5268520</v>
      </c>
      <c r="D710" s="18"/>
      <c r="E710" s="18">
        <f>+C710+D710</f>
        <v>5268520</v>
      </c>
      <c r="F710" s="18">
        <v>17017</v>
      </c>
      <c r="G710" s="18"/>
      <c r="H710" s="18">
        <f>+SUM(F710:G710)</f>
        <v>17017</v>
      </c>
      <c r="I710" s="18">
        <f>+E710+H710</f>
        <v>5285537</v>
      </c>
    </row>
    <row r="711" spans="1:9" s="9" customFormat="1" ht="12.75" customHeight="1">
      <c r="A711" s="116" t="s">
        <v>12253</v>
      </c>
      <c r="B711" s="117"/>
      <c r="C711" s="44">
        <f>SUM(C445:C710)</f>
        <v>506975584</v>
      </c>
      <c r="D711" s="44">
        <f t="shared" ref="D711:I711" si="91">SUM(D445:D710)</f>
        <v>24201479</v>
      </c>
      <c r="E711" s="44">
        <f t="shared" si="91"/>
        <v>533874050</v>
      </c>
      <c r="F711" s="44">
        <f t="shared" si="91"/>
        <v>47080781</v>
      </c>
      <c r="G711" s="44">
        <f t="shared" si="91"/>
        <v>5572258</v>
      </c>
      <c r="H711" s="44">
        <f t="shared" si="91"/>
        <v>52861123</v>
      </c>
      <c r="I711" s="44">
        <f t="shared" si="91"/>
        <v>586735173</v>
      </c>
    </row>
    <row r="712" spans="1:9" s="9" customFormat="1">
      <c r="A712" s="31"/>
      <c r="B712" s="32"/>
      <c r="C712" s="33"/>
      <c r="D712" s="33"/>
      <c r="E712" s="33"/>
      <c r="F712" s="33"/>
      <c r="G712" s="33"/>
      <c r="H712" s="33"/>
      <c r="I712" s="34"/>
    </row>
    <row r="713" spans="1:9" s="9" customFormat="1" ht="12.75" customHeight="1">
      <c r="A713" s="23" t="s">
        <v>95</v>
      </c>
      <c r="B713" s="24"/>
      <c r="C713" s="25"/>
      <c r="D713" s="25"/>
      <c r="E713" s="25"/>
      <c r="F713" s="25"/>
      <c r="G713" s="25"/>
      <c r="H713" s="25"/>
      <c r="I713" s="26"/>
    </row>
    <row r="714" spans="1:9" s="9" customFormat="1">
      <c r="A714" s="105" t="s">
        <v>11888</v>
      </c>
      <c r="B714" s="105" t="s">
        <v>11889</v>
      </c>
      <c r="C714" s="107" t="s">
        <v>12241</v>
      </c>
      <c r="D714" s="108"/>
      <c r="E714" s="109"/>
      <c r="F714" s="107" t="s">
        <v>11892</v>
      </c>
      <c r="G714" s="108"/>
      <c r="H714" s="109"/>
      <c r="I714" s="110" t="s">
        <v>12244</v>
      </c>
    </row>
    <row r="715" spans="1:9" s="9" customFormat="1">
      <c r="A715" s="106"/>
      <c r="B715" s="106"/>
      <c r="C715" s="4" t="s">
        <v>12240</v>
      </c>
      <c r="D715" s="8" t="s">
        <v>12242</v>
      </c>
      <c r="E715" s="8" t="s">
        <v>12243</v>
      </c>
      <c r="F715" s="8" t="s">
        <v>12245</v>
      </c>
      <c r="G715" s="8" t="s">
        <v>12246</v>
      </c>
      <c r="H715" s="5" t="s">
        <v>12243</v>
      </c>
      <c r="I715" s="111"/>
    </row>
    <row r="716" spans="1:9" s="9" customFormat="1" ht="12.75" customHeight="1">
      <c r="A716" s="20" t="s">
        <v>12248</v>
      </c>
      <c r="B716" s="21"/>
      <c r="C716" s="12"/>
      <c r="D716" s="12"/>
      <c r="E716" s="12"/>
      <c r="F716" s="12"/>
      <c r="G716" s="12"/>
      <c r="H716" s="12"/>
      <c r="I716" s="12"/>
    </row>
    <row r="717" spans="1:9" s="9" customFormat="1">
      <c r="A717" s="10" t="s">
        <v>93</v>
      </c>
      <c r="B717" s="11" t="s">
        <v>94</v>
      </c>
      <c r="C717" s="12">
        <v>857015</v>
      </c>
      <c r="D717" s="12"/>
      <c r="E717" s="12">
        <f>+C717+D717</f>
        <v>857015</v>
      </c>
      <c r="F717" s="12">
        <v>15180</v>
      </c>
      <c r="G717" s="12"/>
      <c r="H717" s="12">
        <f>+SUM(F717:G717)</f>
        <v>15180</v>
      </c>
      <c r="I717" s="12">
        <f>+E717+H717</f>
        <v>872195</v>
      </c>
    </row>
    <row r="718" spans="1:9" s="9" customFormat="1">
      <c r="A718" s="10" t="s">
        <v>119</v>
      </c>
      <c r="B718" s="11" t="s">
        <v>120</v>
      </c>
      <c r="C718" s="12">
        <v>1580730</v>
      </c>
      <c r="D718" s="12"/>
      <c r="E718" s="12">
        <f>+C718+D718</f>
        <v>1580730</v>
      </c>
      <c r="F718" s="12">
        <v>179314</v>
      </c>
      <c r="G718" s="12"/>
      <c r="H718" s="12">
        <f>+SUM(F718:G718)</f>
        <v>179314</v>
      </c>
      <c r="I718" s="12">
        <f>+E718+H718</f>
        <v>1760044</v>
      </c>
    </row>
    <row r="719" spans="1:9" s="9" customFormat="1">
      <c r="A719" s="10" t="s">
        <v>11899</v>
      </c>
      <c r="B719" s="11" t="s">
        <v>11900</v>
      </c>
      <c r="C719" s="12"/>
      <c r="D719" s="12"/>
      <c r="E719" s="12">
        <v>2673634</v>
      </c>
      <c r="F719" s="12"/>
      <c r="G719" s="13"/>
      <c r="H719" s="12"/>
      <c r="I719" s="14">
        <f>(E719+H719)</f>
        <v>2673634</v>
      </c>
    </row>
    <row r="720" spans="1:9" s="9" customFormat="1">
      <c r="A720" s="10" t="s">
        <v>180</v>
      </c>
      <c r="B720" s="11" t="s">
        <v>181</v>
      </c>
      <c r="C720" s="12"/>
      <c r="D720" s="12"/>
      <c r="E720" s="12"/>
      <c r="F720" s="12"/>
      <c r="G720" s="12"/>
      <c r="H720" s="12"/>
      <c r="I720" s="12"/>
    </row>
    <row r="721" spans="1:9" s="9" customFormat="1">
      <c r="A721" s="10" t="s">
        <v>11915</v>
      </c>
      <c r="B721" s="11" t="s">
        <v>11916</v>
      </c>
      <c r="C721" s="12"/>
      <c r="D721" s="12"/>
      <c r="E721" s="12">
        <v>760420</v>
      </c>
      <c r="F721" s="12"/>
      <c r="G721" s="13"/>
      <c r="H721" s="12">
        <v>23328</v>
      </c>
      <c r="I721" s="14">
        <f>(E721+H721)</f>
        <v>783748</v>
      </c>
    </row>
    <row r="722" spans="1:9" s="9" customFormat="1">
      <c r="A722" s="10" t="s">
        <v>727</v>
      </c>
      <c r="B722" s="11" t="s">
        <v>728</v>
      </c>
      <c r="C722" s="12">
        <v>99168</v>
      </c>
      <c r="D722" s="12"/>
      <c r="E722" s="12">
        <f t="shared" ref="E722:E737" si="92">+C722+D722</f>
        <v>99168</v>
      </c>
      <c r="F722" s="12">
        <v>21999</v>
      </c>
      <c r="G722" s="12"/>
      <c r="H722" s="12">
        <f t="shared" ref="H722:H733" si="93">+SUM(F722:G722)</f>
        <v>21999</v>
      </c>
      <c r="I722" s="12">
        <f t="shared" ref="I722:I737" si="94">+E722+H722</f>
        <v>121167</v>
      </c>
    </row>
    <row r="723" spans="1:9" s="9" customFormat="1">
      <c r="A723" s="10" t="s">
        <v>1261</v>
      </c>
      <c r="B723" s="11" t="s">
        <v>1262</v>
      </c>
      <c r="C723" s="12">
        <v>744907</v>
      </c>
      <c r="D723" s="12"/>
      <c r="E723" s="12">
        <f t="shared" si="92"/>
        <v>744907</v>
      </c>
      <c r="F723" s="12">
        <v>234032</v>
      </c>
      <c r="G723" s="12"/>
      <c r="H723" s="12">
        <f t="shared" si="93"/>
        <v>234032</v>
      </c>
      <c r="I723" s="12">
        <f t="shared" si="94"/>
        <v>978939</v>
      </c>
    </row>
    <row r="724" spans="1:9" s="9" customFormat="1">
      <c r="A724" s="10" t="s">
        <v>1341</v>
      </c>
      <c r="B724" s="11" t="s">
        <v>1342</v>
      </c>
      <c r="C724" s="12">
        <v>424538</v>
      </c>
      <c r="D724" s="12"/>
      <c r="E724" s="12">
        <f t="shared" si="92"/>
        <v>424538</v>
      </c>
      <c r="F724" s="12">
        <v>8421</v>
      </c>
      <c r="G724" s="12"/>
      <c r="H724" s="12">
        <f t="shared" si="93"/>
        <v>8421</v>
      </c>
      <c r="I724" s="12">
        <f t="shared" si="94"/>
        <v>432959</v>
      </c>
    </row>
    <row r="725" spans="1:9" s="9" customFormat="1">
      <c r="A725" s="10" t="s">
        <v>1435</v>
      </c>
      <c r="B725" s="11" t="s">
        <v>1436</v>
      </c>
      <c r="C725" s="12">
        <v>3078247</v>
      </c>
      <c r="D725" s="12"/>
      <c r="E725" s="12">
        <f t="shared" si="92"/>
        <v>3078247</v>
      </c>
      <c r="F725" s="12"/>
      <c r="G725" s="12"/>
      <c r="H725" s="12"/>
      <c r="I725" s="12">
        <f t="shared" si="94"/>
        <v>3078247</v>
      </c>
    </row>
    <row r="726" spans="1:9" s="9" customFormat="1">
      <c r="A726" s="10" t="s">
        <v>1619</v>
      </c>
      <c r="B726" s="11" t="s">
        <v>1620</v>
      </c>
      <c r="C726" s="12">
        <v>2459956</v>
      </c>
      <c r="D726" s="12">
        <v>567750</v>
      </c>
      <c r="E726" s="12">
        <f t="shared" si="92"/>
        <v>3027706</v>
      </c>
      <c r="F726" s="12">
        <v>13732393</v>
      </c>
      <c r="G726" s="12"/>
      <c r="H726" s="12">
        <f t="shared" si="93"/>
        <v>13732393</v>
      </c>
      <c r="I726" s="12">
        <f t="shared" si="94"/>
        <v>16760099</v>
      </c>
    </row>
    <row r="727" spans="1:9" s="9" customFormat="1">
      <c r="A727" s="10" t="s">
        <v>1675</v>
      </c>
      <c r="B727" s="11" t="s">
        <v>1676</v>
      </c>
      <c r="C727" s="12">
        <v>10274024</v>
      </c>
      <c r="D727" s="12"/>
      <c r="E727" s="12">
        <f t="shared" si="92"/>
        <v>10274024</v>
      </c>
      <c r="F727" s="12"/>
      <c r="G727" s="12"/>
      <c r="H727" s="12"/>
      <c r="I727" s="12">
        <f t="shared" si="94"/>
        <v>10274024</v>
      </c>
    </row>
    <row r="728" spans="1:9" s="9" customFormat="1">
      <c r="A728" s="10" t="s">
        <v>1699</v>
      </c>
      <c r="B728" s="11" t="s">
        <v>1700</v>
      </c>
      <c r="C728" s="12">
        <v>886229</v>
      </c>
      <c r="D728" s="12">
        <v>881236</v>
      </c>
      <c r="E728" s="12">
        <f t="shared" si="92"/>
        <v>1767465</v>
      </c>
      <c r="F728" s="12"/>
      <c r="G728" s="12">
        <v>6909787</v>
      </c>
      <c r="H728" s="12">
        <f t="shared" si="93"/>
        <v>6909787</v>
      </c>
      <c r="I728" s="12">
        <f t="shared" si="94"/>
        <v>8677252</v>
      </c>
    </row>
    <row r="729" spans="1:9" s="9" customFormat="1">
      <c r="A729" s="10" t="s">
        <v>1847</v>
      </c>
      <c r="B729" s="11" t="s">
        <v>1848</v>
      </c>
      <c r="C729" s="12">
        <v>314096</v>
      </c>
      <c r="D729" s="12"/>
      <c r="E729" s="12">
        <f t="shared" si="92"/>
        <v>314096</v>
      </c>
      <c r="F729" s="12"/>
      <c r="G729" s="12"/>
      <c r="H729" s="12"/>
      <c r="I729" s="12">
        <f t="shared" si="94"/>
        <v>314096</v>
      </c>
    </row>
    <row r="730" spans="1:9" s="9" customFormat="1">
      <c r="A730" s="10" t="s">
        <v>1855</v>
      </c>
      <c r="B730" s="11" t="s">
        <v>1856</v>
      </c>
      <c r="C730" s="12">
        <v>2862113</v>
      </c>
      <c r="D730" s="12"/>
      <c r="E730" s="12">
        <f t="shared" si="92"/>
        <v>2862113</v>
      </c>
      <c r="F730" s="12">
        <v>423668</v>
      </c>
      <c r="G730" s="12"/>
      <c r="H730" s="12">
        <f t="shared" si="93"/>
        <v>423668</v>
      </c>
      <c r="I730" s="12">
        <f t="shared" si="94"/>
        <v>3285781</v>
      </c>
    </row>
    <row r="731" spans="1:9" s="9" customFormat="1">
      <c r="A731" s="10" t="s">
        <v>1869</v>
      </c>
      <c r="B731" s="11" t="s">
        <v>1870</v>
      </c>
      <c r="C731" s="12">
        <v>406350</v>
      </c>
      <c r="D731" s="12"/>
      <c r="E731" s="12">
        <f t="shared" si="92"/>
        <v>406350</v>
      </c>
      <c r="F731" s="12"/>
      <c r="G731" s="12"/>
      <c r="H731" s="12"/>
      <c r="I731" s="12">
        <f t="shared" si="94"/>
        <v>406350</v>
      </c>
    </row>
    <row r="732" spans="1:9" s="9" customFormat="1">
      <c r="A732" s="10" t="s">
        <v>1921</v>
      </c>
      <c r="B732" s="11" t="s">
        <v>1922</v>
      </c>
      <c r="C732" s="12">
        <v>205318</v>
      </c>
      <c r="D732" s="12"/>
      <c r="E732" s="12">
        <f t="shared" si="92"/>
        <v>205318</v>
      </c>
      <c r="F732" s="12">
        <v>20607</v>
      </c>
      <c r="G732" s="12"/>
      <c r="H732" s="12">
        <f t="shared" si="93"/>
        <v>20607</v>
      </c>
      <c r="I732" s="12">
        <f t="shared" si="94"/>
        <v>225925</v>
      </c>
    </row>
    <row r="733" spans="1:9" s="9" customFormat="1">
      <c r="A733" s="10" t="s">
        <v>1933</v>
      </c>
      <c r="B733" s="11" t="s">
        <v>1934</v>
      </c>
      <c r="C733" s="12">
        <v>301582</v>
      </c>
      <c r="D733" s="12"/>
      <c r="E733" s="12">
        <f t="shared" si="92"/>
        <v>301582</v>
      </c>
      <c r="F733" s="12">
        <v>13354</v>
      </c>
      <c r="G733" s="12"/>
      <c r="H733" s="12">
        <f t="shared" si="93"/>
        <v>13354</v>
      </c>
      <c r="I733" s="12">
        <f t="shared" si="94"/>
        <v>314936</v>
      </c>
    </row>
    <row r="734" spans="1:9" s="9" customFormat="1">
      <c r="A734" s="10" t="s">
        <v>1975</v>
      </c>
      <c r="B734" s="11" t="s">
        <v>1976</v>
      </c>
      <c r="C734" s="12">
        <v>150226</v>
      </c>
      <c r="D734" s="12"/>
      <c r="E734" s="12">
        <f t="shared" si="92"/>
        <v>150226</v>
      </c>
      <c r="F734" s="12"/>
      <c r="G734" s="12"/>
      <c r="H734" s="12"/>
      <c r="I734" s="12">
        <f t="shared" si="94"/>
        <v>150226</v>
      </c>
    </row>
    <row r="735" spans="1:9" s="9" customFormat="1">
      <c r="A735" s="10" t="s">
        <v>1999</v>
      </c>
      <c r="B735" s="11" t="s">
        <v>2000</v>
      </c>
      <c r="C735" s="12">
        <v>424961</v>
      </c>
      <c r="D735" s="12"/>
      <c r="E735" s="12">
        <f t="shared" si="92"/>
        <v>424961</v>
      </c>
      <c r="F735" s="12"/>
      <c r="G735" s="12"/>
      <c r="H735" s="12"/>
      <c r="I735" s="12">
        <f t="shared" si="94"/>
        <v>424961</v>
      </c>
    </row>
    <row r="736" spans="1:9" s="9" customFormat="1">
      <c r="A736" s="10" t="s">
        <v>2005</v>
      </c>
      <c r="B736" s="11" t="s">
        <v>2006</v>
      </c>
      <c r="C736" s="12">
        <v>306613</v>
      </c>
      <c r="D736" s="12"/>
      <c r="E736" s="12">
        <f t="shared" si="92"/>
        <v>306613</v>
      </c>
      <c r="F736" s="12"/>
      <c r="G736" s="12"/>
      <c r="H736" s="12"/>
      <c r="I736" s="12">
        <f t="shared" si="94"/>
        <v>306613</v>
      </c>
    </row>
    <row r="737" spans="1:9" s="9" customFormat="1">
      <c r="A737" s="10" t="s">
        <v>2127</v>
      </c>
      <c r="B737" s="11" t="s">
        <v>2128</v>
      </c>
      <c r="C737" s="12">
        <v>711529</v>
      </c>
      <c r="D737" s="12"/>
      <c r="E737" s="12">
        <f t="shared" si="92"/>
        <v>711529</v>
      </c>
      <c r="F737" s="12"/>
      <c r="G737" s="12"/>
      <c r="H737" s="12"/>
      <c r="I737" s="12">
        <f t="shared" si="94"/>
        <v>711529</v>
      </c>
    </row>
    <row r="738" spans="1:9" s="9" customFormat="1">
      <c r="A738" s="10" t="s">
        <v>11967</v>
      </c>
      <c r="B738" s="11" t="s">
        <v>11968</v>
      </c>
      <c r="C738" s="12"/>
      <c r="D738" s="12"/>
      <c r="E738" s="12">
        <v>21500</v>
      </c>
      <c r="F738" s="12"/>
      <c r="G738" s="13"/>
      <c r="H738" s="12">
        <v>258010</v>
      </c>
      <c r="I738" s="14">
        <f>(E738+H738)</f>
        <v>279510</v>
      </c>
    </row>
    <row r="739" spans="1:9" s="9" customFormat="1">
      <c r="A739" s="10" t="s">
        <v>2533</v>
      </c>
      <c r="B739" s="11" t="s">
        <v>2534</v>
      </c>
      <c r="C739" s="12"/>
      <c r="D739" s="12"/>
      <c r="E739" s="12"/>
      <c r="F739" s="12"/>
      <c r="G739" s="12"/>
      <c r="H739" s="12"/>
      <c r="I739" s="12"/>
    </row>
    <row r="740" spans="1:9" s="9" customFormat="1">
      <c r="A740" s="10" t="s">
        <v>2559</v>
      </c>
      <c r="B740" s="11" t="s">
        <v>2560</v>
      </c>
      <c r="C740" s="12">
        <v>43482222</v>
      </c>
      <c r="D740" s="12"/>
      <c r="E740" s="12">
        <f t="shared" ref="E740:E752" si="95">+C740+D740</f>
        <v>43482222</v>
      </c>
      <c r="F740" s="12">
        <v>19882366</v>
      </c>
      <c r="G740" s="12"/>
      <c r="H740" s="12">
        <f t="shared" ref="H740:H752" si="96">+SUM(F740:G740)</f>
        <v>19882366</v>
      </c>
      <c r="I740" s="12">
        <f t="shared" ref="I740:I756" si="97">+E740+H740</f>
        <v>63364588</v>
      </c>
    </row>
    <row r="741" spans="1:9" s="9" customFormat="1">
      <c r="A741" s="10" t="s">
        <v>2671</v>
      </c>
      <c r="B741" s="11" t="s">
        <v>2672</v>
      </c>
      <c r="C741" s="12">
        <v>660272</v>
      </c>
      <c r="D741" s="12"/>
      <c r="E741" s="12">
        <f t="shared" si="95"/>
        <v>660272</v>
      </c>
      <c r="F741" s="12"/>
      <c r="G741" s="12"/>
      <c r="H741" s="12"/>
      <c r="I741" s="12">
        <f t="shared" si="97"/>
        <v>660272</v>
      </c>
    </row>
    <row r="742" spans="1:9" s="9" customFormat="1">
      <c r="A742" s="10" t="s">
        <v>2701</v>
      </c>
      <c r="B742" s="11" t="s">
        <v>2702</v>
      </c>
      <c r="C742" s="12">
        <v>409172</v>
      </c>
      <c r="D742" s="12"/>
      <c r="E742" s="12">
        <f t="shared" si="95"/>
        <v>409172</v>
      </c>
      <c r="F742" s="12">
        <v>51120</v>
      </c>
      <c r="G742" s="12"/>
      <c r="H742" s="12">
        <f t="shared" si="96"/>
        <v>51120</v>
      </c>
      <c r="I742" s="12">
        <f t="shared" si="97"/>
        <v>460292</v>
      </c>
    </row>
    <row r="743" spans="1:9" s="9" customFormat="1">
      <c r="A743" s="10" t="s">
        <v>2935</v>
      </c>
      <c r="B743" s="11" t="s">
        <v>2936</v>
      </c>
      <c r="C743" s="12">
        <v>490293</v>
      </c>
      <c r="D743" s="12"/>
      <c r="E743" s="12">
        <f t="shared" si="95"/>
        <v>490293</v>
      </c>
      <c r="F743" s="12"/>
      <c r="G743" s="12"/>
      <c r="H743" s="12"/>
      <c r="I743" s="12">
        <f t="shared" si="97"/>
        <v>490293</v>
      </c>
    </row>
    <row r="744" spans="1:9" s="9" customFormat="1">
      <c r="A744" s="10" t="s">
        <v>2991</v>
      </c>
      <c r="B744" s="11" t="s">
        <v>2992</v>
      </c>
      <c r="C744" s="12">
        <v>291422</v>
      </c>
      <c r="D744" s="12"/>
      <c r="E744" s="12">
        <f t="shared" si="95"/>
        <v>291422</v>
      </c>
      <c r="F744" s="12">
        <v>124647</v>
      </c>
      <c r="G744" s="12"/>
      <c r="H744" s="12">
        <f t="shared" si="96"/>
        <v>124647</v>
      </c>
      <c r="I744" s="12">
        <f t="shared" si="97"/>
        <v>416069</v>
      </c>
    </row>
    <row r="745" spans="1:9" s="9" customFormat="1">
      <c r="A745" s="10" t="s">
        <v>3021</v>
      </c>
      <c r="B745" s="11" t="s">
        <v>3022</v>
      </c>
      <c r="C745" s="12">
        <v>148688</v>
      </c>
      <c r="D745" s="12"/>
      <c r="E745" s="12">
        <f t="shared" si="95"/>
        <v>148688</v>
      </c>
      <c r="F745" s="12"/>
      <c r="G745" s="12"/>
      <c r="H745" s="12"/>
      <c r="I745" s="12">
        <f t="shared" si="97"/>
        <v>148688</v>
      </c>
    </row>
    <row r="746" spans="1:9" s="9" customFormat="1">
      <c r="A746" s="10" t="s">
        <v>4394</v>
      </c>
      <c r="B746" s="11" t="s">
        <v>4395</v>
      </c>
      <c r="C746" s="12"/>
      <c r="D746" s="12"/>
      <c r="E746" s="12"/>
      <c r="F746" s="12"/>
      <c r="G746" s="12"/>
      <c r="H746" s="12"/>
      <c r="I746" s="12"/>
    </row>
    <row r="747" spans="1:9" s="9" customFormat="1">
      <c r="A747" s="10" t="s">
        <v>4426</v>
      </c>
      <c r="B747" s="11" t="s">
        <v>4427</v>
      </c>
      <c r="C747" s="12">
        <v>619183</v>
      </c>
      <c r="D747" s="12"/>
      <c r="E747" s="12">
        <f t="shared" si="95"/>
        <v>619183</v>
      </c>
      <c r="F747" s="12">
        <v>155886</v>
      </c>
      <c r="G747" s="12"/>
      <c r="H747" s="12">
        <f t="shared" si="96"/>
        <v>155886</v>
      </c>
      <c r="I747" s="12">
        <f t="shared" si="97"/>
        <v>775069</v>
      </c>
    </row>
    <row r="748" spans="1:9" s="9" customFormat="1">
      <c r="A748" s="10" t="s">
        <v>4550</v>
      </c>
      <c r="B748" s="11" t="s">
        <v>4551</v>
      </c>
      <c r="C748" s="12">
        <v>450599</v>
      </c>
      <c r="D748" s="12"/>
      <c r="E748" s="12">
        <f t="shared" si="95"/>
        <v>450599</v>
      </c>
      <c r="F748" s="12"/>
      <c r="G748" s="12">
        <v>69472</v>
      </c>
      <c r="H748" s="12">
        <f t="shared" si="96"/>
        <v>69472</v>
      </c>
      <c r="I748" s="12">
        <f t="shared" si="97"/>
        <v>520071</v>
      </c>
    </row>
    <row r="749" spans="1:9" s="9" customFormat="1">
      <c r="A749" s="10" t="s">
        <v>3313</v>
      </c>
      <c r="B749" s="11" t="s">
        <v>3314</v>
      </c>
      <c r="C749" s="12">
        <v>920207</v>
      </c>
      <c r="D749" s="12"/>
      <c r="E749" s="12">
        <f t="shared" si="95"/>
        <v>920207</v>
      </c>
      <c r="F749" s="12">
        <v>32504</v>
      </c>
      <c r="G749" s="12"/>
      <c r="H749" s="12">
        <f t="shared" si="96"/>
        <v>32504</v>
      </c>
      <c r="I749" s="12">
        <f t="shared" si="97"/>
        <v>952711</v>
      </c>
    </row>
    <row r="750" spans="1:9" s="9" customFormat="1">
      <c r="A750" s="10" t="s">
        <v>3527</v>
      </c>
      <c r="B750" s="11" t="s">
        <v>3528</v>
      </c>
      <c r="C750" s="12"/>
      <c r="D750" s="12">
        <v>9370</v>
      </c>
      <c r="E750" s="12">
        <f t="shared" si="95"/>
        <v>9370</v>
      </c>
      <c r="F750" s="12">
        <v>334929</v>
      </c>
      <c r="G750" s="12"/>
      <c r="H750" s="12">
        <f t="shared" si="96"/>
        <v>334929</v>
      </c>
      <c r="I750" s="12">
        <f t="shared" si="97"/>
        <v>344299</v>
      </c>
    </row>
    <row r="751" spans="1:9" s="9" customFormat="1">
      <c r="A751" s="10" t="s">
        <v>3533</v>
      </c>
      <c r="B751" s="11" t="s">
        <v>3534</v>
      </c>
      <c r="C751" s="12">
        <v>2363723</v>
      </c>
      <c r="D751" s="12"/>
      <c r="E751" s="12">
        <f t="shared" si="95"/>
        <v>2363723</v>
      </c>
      <c r="F751" s="12">
        <v>66984</v>
      </c>
      <c r="G751" s="12"/>
      <c r="H751" s="12">
        <f t="shared" si="96"/>
        <v>66984</v>
      </c>
      <c r="I751" s="12">
        <f t="shared" si="97"/>
        <v>2430707</v>
      </c>
    </row>
    <row r="752" spans="1:9" s="9" customFormat="1">
      <c r="A752" s="10" t="s">
        <v>3557</v>
      </c>
      <c r="B752" s="11" t="s">
        <v>3556</v>
      </c>
      <c r="C752" s="12">
        <v>175991</v>
      </c>
      <c r="D752" s="12"/>
      <c r="E752" s="12">
        <f t="shared" si="95"/>
        <v>175991</v>
      </c>
      <c r="F752" s="12">
        <v>22579</v>
      </c>
      <c r="G752" s="12"/>
      <c r="H752" s="12">
        <f t="shared" si="96"/>
        <v>22579</v>
      </c>
      <c r="I752" s="12">
        <f t="shared" si="97"/>
        <v>198570</v>
      </c>
    </row>
    <row r="753" spans="1:9" s="9" customFormat="1">
      <c r="A753" s="10" t="s">
        <v>3766</v>
      </c>
      <c r="B753" s="11" t="s">
        <v>3767</v>
      </c>
      <c r="C753" s="12"/>
      <c r="D753" s="12"/>
      <c r="E753" s="12"/>
      <c r="F753" s="12"/>
      <c r="G753" s="12"/>
      <c r="H753" s="12"/>
      <c r="I753" s="12"/>
    </row>
    <row r="754" spans="1:9" s="9" customFormat="1">
      <c r="A754" s="10" t="s">
        <v>3784</v>
      </c>
      <c r="B754" s="11" t="s">
        <v>3785</v>
      </c>
      <c r="C754" s="12"/>
      <c r="D754" s="12"/>
      <c r="E754" s="12">
        <v>80000</v>
      </c>
      <c r="F754" s="12"/>
      <c r="G754" s="12"/>
      <c r="H754" s="12"/>
      <c r="I754" s="12">
        <f t="shared" si="97"/>
        <v>80000</v>
      </c>
    </row>
    <row r="755" spans="1:9" s="9" customFormat="1">
      <c r="A755" s="10" t="s">
        <v>3852</v>
      </c>
      <c r="B755" s="11" t="s">
        <v>3853</v>
      </c>
      <c r="C755" s="12">
        <v>32725</v>
      </c>
      <c r="D755" s="12"/>
      <c r="E755" s="12">
        <f>+C755+D755</f>
        <v>32725</v>
      </c>
      <c r="F755" s="12"/>
      <c r="G755" s="12"/>
      <c r="H755" s="12"/>
      <c r="I755" s="12">
        <f t="shared" si="97"/>
        <v>32725</v>
      </c>
    </row>
    <row r="756" spans="1:9" s="9" customFormat="1">
      <c r="A756" s="10" t="s">
        <v>3870</v>
      </c>
      <c r="B756" s="11" t="s">
        <v>3871</v>
      </c>
      <c r="C756" s="12">
        <v>68857</v>
      </c>
      <c r="D756" s="12"/>
      <c r="E756" s="12">
        <f>+C756+D756</f>
        <v>68857</v>
      </c>
      <c r="F756" s="12">
        <v>12582</v>
      </c>
      <c r="G756" s="12"/>
      <c r="H756" s="12">
        <f>+SUM(F756:G756)</f>
        <v>12582</v>
      </c>
      <c r="I756" s="12">
        <f t="shared" si="97"/>
        <v>81439</v>
      </c>
    </row>
    <row r="757" spans="1:9" s="9" customFormat="1">
      <c r="A757" s="10" t="s">
        <v>12008</v>
      </c>
      <c r="B757" s="11" t="s">
        <v>12009</v>
      </c>
      <c r="C757" s="12"/>
      <c r="D757" s="12"/>
      <c r="E757" s="12">
        <v>245050</v>
      </c>
      <c r="F757" s="12"/>
      <c r="G757" s="13"/>
      <c r="H757" s="12">
        <v>76153</v>
      </c>
      <c r="I757" s="14">
        <f>(E757+H757)</f>
        <v>321203</v>
      </c>
    </row>
    <row r="758" spans="1:9" s="9" customFormat="1">
      <c r="A758" s="10" t="s">
        <v>3998</v>
      </c>
      <c r="B758" s="11" t="s">
        <v>3999</v>
      </c>
      <c r="C758" s="12">
        <v>2819533</v>
      </c>
      <c r="D758" s="12"/>
      <c r="E758" s="12">
        <f>+C758+D758</f>
        <v>2819533</v>
      </c>
      <c r="F758" s="12"/>
      <c r="G758" s="12"/>
      <c r="H758" s="12"/>
      <c r="I758" s="12">
        <f t="shared" ref="I758:I774" si="98">+E758+H758</f>
        <v>2819533</v>
      </c>
    </row>
    <row r="759" spans="1:9" s="9" customFormat="1">
      <c r="A759" s="10" t="s">
        <v>4002</v>
      </c>
      <c r="B759" s="11" t="s">
        <v>4003</v>
      </c>
      <c r="C759" s="12"/>
      <c r="D759" s="12"/>
      <c r="E759" s="12">
        <v>188614</v>
      </c>
      <c r="F759" s="12"/>
      <c r="G759" s="12"/>
      <c r="H759" s="12">
        <v>26000</v>
      </c>
      <c r="I759" s="12">
        <f t="shared" si="98"/>
        <v>214614</v>
      </c>
    </row>
    <row r="760" spans="1:9" s="9" customFormat="1">
      <c r="A760" s="10" t="s">
        <v>4023</v>
      </c>
      <c r="B760" s="11" t="s">
        <v>4024</v>
      </c>
      <c r="C760" s="12"/>
      <c r="D760" s="12"/>
      <c r="E760" s="12"/>
      <c r="F760" s="12"/>
      <c r="G760" s="12"/>
      <c r="H760" s="12"/>
      <c r="I760" s="12"/>
    </row>
    <row r="761" spans="1:9" s="9" customFormat="1">
      <c r="A761" s="10" t="s">
        <v>4026</v>
      </c>
      <c r="B761" s="11" t="s">
        <v>4027</v>
      </c>
      <c r="C761" s="12">
        <v>6119861</v>
      </c>
      <c r="D761" s="12"/>
      <c r="E761" s="12">
        <f t="shared" ref="E761:E774" si="99">+C761+D761</f>
        <v>6119861</v>
      </c>
      <c r="F761" s="12">
        <v>3384383</v>
      </c>
      <c r="G761" s="12"/>
      <c r="H761" s="12">
        <f t="shared" ref="H761:H774" si="100">+SUM(F761:G761)</f>
        <v>3384383</v>
      </c>
      <c r="I761" s="12">
        <f t="shared" si="98"/>
        <v>9504244</v>
      </c>
    </row>
    <row r="762" spans="1:9" s="9" customFormat="1">
      <c r="A762" s="10" t="s">
        <v>4030</v>
      </c>
      <c r="B762" s="11" t="s">
        <v>4031</v>
      </c>
      <c r="C762" s="12">
        <v>708661</v>
      </c>
      <c r="D762" s="12"/>
      <c r="E762" s="12">
        <f t="shared" si="99"/>
        <v>708661</v>
      </c>
      <c r="F762" s="12"/>
      <c r="G762" s="12"/>
      <c r="H762" s="12"/>
      <c r="I762" s="12">
        <f t="shared" si="98"/>
        <v>708661</v>
      </c>
    </row>
    <row r="763" spans="1:9" s="9" customFormat="1">
      <c r="A763" s="10" t="s">
        <v>4054</v>
      </c>
      <c r="B763" s="11" t="s">
        <v>4055</v>
      </c>
      <c r="C763" s="12">
        <v>1332386</v>
      </c>
      <c r="D763" s="12">
        <v>907127</v>
      </c>
      <c r="E763" s="12">
        <f t="shared" si="99"/>
        <v>2239513</v>
      </c>
      <c r="F763" s="12">
        <v>202157</v>
      </c>
      <c r="G763" s="12"/>
      <c r="H763" s="12">
        <f t="shared" si="100"/>
        <v>202157</v>
      </c>
      <c r="I763" s="12">
        <f t="shared" si="98"/>
        <v>2441670</v>
      </c>
    </row>
    <row r="764" spans="1:9" s="9" customFormat="1">
      <c r="A764" s="10" t="s">
        <v>4076</v>
      </c>
      <c r="B764" s="11" t="s">
        <v>4077</v>
      </c>
      <c r="C764" s="12">
        <v>1343155</v>
      </c>
      <c r="D764" s="12"/>
      <c r="E764" s="12">
        <f t="shared" si="99"/>
        <v>1343155</v>
      </c>
      <c r="F764" s="12">
        <v>474720</v>
      </c>
      <c r="G764" s="12"/>
      <c r="H764" s="12">
        <f t="shared" si="100"/>
        <v>474720</v>
      </c>
      <c r="I764" s="12">
        <f t="shared" si="98"/>
        <v>1817875</v>
      </c>
    </row>
    <row r="765" spans="1:9" s="9" customFormat="1">
      <c r="A765" s="10" t="s">
        <v>4098</v>
      </c>
      <c r="B765" s="11" t="s">
        <v>4099</v>
      </c>
      <c r="C765" s="12">
        <v>830585</v>
      </c>
      <c r="D765" s="12"/>
      <c r="E765" s="12">
        <f t="shared" si="99"/>
        <v>830585</v>
      </c>
      <c r="F765" s="12"/>
      <c r="G765" s="12"/>
      <c r="H765" s="12"/>
      <c r="I765" s="12">
        <f t="shared" si="98"/>
        <v>830585</v>
      </c>
    </row>
    <row r="766" spans="1:9" s="9" customFormat="1">
      <c r="A766" s="10" t="s">
        <v>4248</v>
      </c>
      <c r="B766" s="11" t="s">
        <v>4249</v>
      </c>
      <c r="C766" s="12"/>
      <c r="D766" s="12"/>
      <c r="E766" s="12"/>
      <c r="F766" s="12"/>
      <c r="G766" s="12"/>
      <c r="H766" s="12"/>
      <c r="I766" s="12"/>
    </row>
    <row r="767" spans="1:9" s="9" customFormat="1">
      <c r="A767" s="10" t="s">
        <v>4284</v>
      </c>
      <c r="B767" s="11" t="s">
        <v>4285</v>
      </c>
      <c r="C767" s="12">
        <v>48100</v>
      </c>
      <c r="D767" s="12"/>
      <c r="E767" s="12">
        <f t="shared" si="99"/>
        <v>48100</v>
      </c>
      <c r="F767" s="12">
        <v>19936</v>
      </c>
      <c r="G767" s="12"/>
      <c r="H767" s="12">
        <f t="shared" si="100"/>
        <v>19936</v>
      </c>
      <c r="I767" s="12">
        <f t="shared" si="98"/>
        <v>68036</v>
      </c>
    </row>
    <row r="768" spans="1:9" s="9" customFormat="1">
      <c r="A768" s="10" t="s">
        <v>4662</v>
      </c>
      <c r="B768" s="11" t="s">
        <v>4663</v>
      </c>
      <c r="C768" s="12"/>
      <c r="D768" s="12"/>
      <c r="E768" s="12"/>
      <c r="F768" s="12"/>
      <c r="G768" s="12"/>
      <c r="H768" s="12"/>
      <c r="I768" s="12"/>
    </row>
    <row r="769" spans="1:9" s="9" customFormat="1">
      <c r="A769" s="10" t="s">
        <v>4664</v>
      </c>
      <c r="B769" s="11" t="s">
        <v>4665</v>
      </c>
      <c r="C769" s="12">
        <v>31500</v>
      </c>
      <c r="D769" s="12"/>
      <c r="E769" s="12">
        <f t="shared" si="99"/>
        <v>31500</v>
      </c>
      <c r="F769" s="12"/>
      <c r="G769" s="12"/>
      <c r="H769" s="12"/>
      <c r="I769" s="12">
        <f t="shared" si="98"/>
        <v>31500</v>
      </c>
    </row>
    <row r="770" spans="1:9" s="9" customFormat="1">
      <c r="A770" s="10" t="s">
        <v>4770</v>
      </c>
      <c r="B770" s="11" t="s">
        <v>4771</v>
      </c>
      <c r="C770" s="12">
        <v>24500</v>
      </c>
      <c r="D770" s="12"/>
      <c r="E770" s="12">
        <f t="shared" si="99"/>
        <v>24500</v>
      </c>
      <c r="F770" s="12">
        <v>9669</v>
      </c>
      <c r="G770" s="12"/>
      <c r="H770" s="12">
        <f t="shared" si="100"/>
        <v>9669</v>
      </c>
      <c r="I770" s="12">
        <f t="shared" si="98"/>
        <v>34169</v>
      </c>
    </row>
    <row r="771" spans="1:9" s="9" customFormat="1">
      <c r="A771" s="10" t="s">
        <v>4796</v>
      </c>
      <c r="B771" s="11" t="s">
        <v>4797</v>
      </c>
      <c r="C771" s="12">
        <v>914500</v>
      </c>
      <c r="D771" s="12"/>
      <c r="E771" s="12">
        <f t="shared" si="99"/>
        <v>914500</v>
      </c>
      <c r="F771" s="12"/>
      <c r="G771" s="12"/>
      <c r="H771" s="12"/>
      <c r="I771" s="12">
        <f t="shared" si="98"/>
        <v>914500</v>
      </c>
    </row>
    <row r="772" spans="1:9" s="9" customFormat="1">
      <c r="A772" s="10" t="s">
        <v>4826</v>
      </c>
      <c r="B772" s="11" t="s">
        <v>4827</v>
      </c>
      <c r="C772" s="12">
        <v>1968691</v>
      </c>
      <c r="D772" s="12"/>
      <c r="E772" s="12">
        <f t="shared" si="99"/>
        <v>1968691</v>
      </c>
      <c r="F772" s="12">
        <v>240099</v>
      </c>
      <c r="G772" s="12"/>
      <c r="H772" s="12">
        <f t="shared" si="100"/>
        <v>240099</v>
      </c>
      <c r="I772" s="12">
        <f t="shared" si="98"/>
        <v>2208790</v>
      </c>
    </row>
    <row r="773" spans="1:9" s="9" customFormat="1">
      <c r="A773" s="10" t="s">
        <v>4846</v>
      </c>
      <c r="B773" s="11" t="s">
        <v>4847</v>
      </c>
      <c r="C773" s="12">
        <v>62344</v>
      </c>
      <c r="D773" s="12"/>
      <c r="E773" s="12">
        <f t="shared" si="99"/>
        <v>62344</v>
      </c>
      <c r="F773" s="12"/>
      <c r="G773" s="12"/>
      <c r="H773" s="12"/>
      <c r="I773" s="12">
        <f t="shared" si="98"/>
        <v>62344</v>
      </c>
    </row>
    <row r="774" spans="1:9" s="9" customFormat="1">
      <c r="A774" s="10" t="s">
        <v>5225</v>
      </c>
      <c r="B774" s="11" t="s">
        <v>5226</v>
      </c>
      <c r="C774" s="12">
        <v>649102</v>
      </c>
      <c r="D774" s="12">
        <v>1280520</v>
      </c>
      <c r="E774" s="12">
        <f t="shared" si="99"/>
        <v>1929622</v>
      </c>
      <c r="F774" s="12">
        <v>168252</v>
      </c>
      <c r="G774" s="12"/>
      <c r="H774" s="12">
        <f t="shared" si="100"/>
        <v>168252</v>
      </c>
      <c r="I774" s="12">
        <f t="shared" si="98"/>
        <v>2097874</v>
      </c>
    </row>
    <row r="775" spans="1:9" s="9" customFormat="1">
      <c r="A775" s="10" t="s">
        <v>5467</v>
      </c>
      <c r="B775" s="11" t="s">
        <v>5468</v>
      </c>
      <c r="C775" s="12"/>
      <c r="D775" s="12"/>
      <c r="E775" s="12"/>
      <c r="F775" s="12"/>
      <c r="G775" s="12"/>
      <c r="H775" s="12"/>
      <c r="I775" s="12"/>
    </row>
    <row r="776" spans="1:9" s="9" customFormat="1">
      <c r="A776" s="10" t="s">
        <v>12060</v>
      </c>
      <c r="B776" s="11" t="s">
        <v>12061</v>
      </c>
      <c r="C776" s="12"/>
      <c r="D776" s="12"/>
      <c r="E776" s="12">
        <v>712344</v>
      </c>
      <c r="F776" s="12"/>
      <c r="G776" s="13"/>
      <c r="H776" s="12"/>
      <c r="I776" s="14">
        <f>(E776+H776)</f>
        <v>712344</v>
      </c>
    </row>
    <row r="777" spans="1:9" s="9" customFormat="1">
      <c r="A777" s="10" t="s">
        <v>5977</v>
      </c>
      <c r="B777" s="11" t="s">
        <v>5978</v>
      </c>
      <c r="C777" s="12">
        <v>280000</v>
      </c>
      <c r="D777" s="12"/>
      <c r="E777" s="12">
        <f t="shared" ref="E777:E786" si="101">+C777+D777</f>
        <v>280000</v>
      </c>
      <c r="F777" s="12"/>
      <c r="G777" s="12"/>
      <c r="H777" s="12"/>
      <c r="I777" s="12">
        <f t="shared" ref="I777:I786" si="102">+E777+H777</f>
        <v>280000</v>
      </c>
    </row>
    <row r="778" spans="1:9" s="9" customFormat="1">
      <c r="A778" s="10" t="s">
        <v>5999</v>
      </c>
      <c r="B778" s="11" t="s">
        <v>6000</v>
      </c>
      <c r="C778" s="12">
        <v>150000</v>
      </c>
      <c r="D778" s="12"/>
      <c r="E778" s="12">
        <f t="shared" si="101"/>
        <v>150000</v>
      </c>
      <c r="F778" s="12"/>
      <c r="G778" s="12"/>
      <c r="H778" s="12"/>
      <c r="I778" s="12">
        <f t="shared" si="102"/>
        <v>150000</v>
      </c>
    </row>
    <row r="779" spans="1:9" s="9" customFormat="1">
      <c r="A779" s="10" t="s">
        <v>6019</v>
      </c>
      <c r="B779" s="11" t="s">
        <v>6020</v>
      </c>
      <c r="C779" s="12"/>
      <c r="D779" s="12"/>
      <c r="E779" s="12"/>
      <c r="F779" s="12"/>
      <c r="G779" s="12"/>
      <c r="H779" s="12"/>
      <c r="I779" s="12"/>
    </row>
    <row r="780" spans="1:9" s="9" customFormat="1">
      <c r="A780" s="10" t="s">
        <v>6037</v>
      </c>
      <c r="B780" s="11" t="s">
        <v>6038</v>
      </c>
      <c r="C780" s="12">
        <v>1324524</v>
      </c>
      <c r="D780" s="12"/>
      <c r="E780" s="12">
        <f t="shared" si="101"/>
        <v>1324524</v>
      </c>
      <c r="F780" s="12"/>
      <c r="G780" s="12"/>
      <c r="H780" s="12"/>
      <c r="I780" s="12">
        <f t="shared" si="102"/>
        <v>1324524</v>
      </c>
    </row>
    <row r="781" spans="1:9" s="9" customFormat="1">
      <c r="A781" s="10" t="s">
        <v>6333</v>
      </c>
      <c r="B781" s="11" t="s">
        <v>6334</v>
      </c>
      <c r="C781" s="12">
        <v>16350840</v>
      </c>
      <c r="D781" s="12"/>
      <c r="E781" s="12">
        <f t="shared" si="101"/>
        <v>16350840</v>
      </c>
      <c r="F781" s="12">
        <v>197494749</v>
      </c>
      <c r="G781" s="12"/>
      <c r="H781" s="12">
        <f t="shared" ref="H781:H783" si="103">+SUM(F781:G781)</f>
        <v>197494749</v>
      </c>
      <c r="I781" s="12">
        <f t="shared" si="102"/>
        <v>213845589</v>
      </c>
    </row>
    <row r="782" spans="1:9" s="9" customFormat="1">
      <c r="A782" s="10" t="s">
        <v>6407</v>
      </c>
      <c r="B782" s="11" t="s">
        <v>6408</v>
      </c>
      <c r="C782" s="12"/>
      <c r="D782" s="12"/>
      <c r="E782" s="12"/>
      <c r="F782" s="12"/>
      <c r="G782" s="12"/>
      <c r="H782" s="12"/>
      <c r="I782" s="12"/>
    </row>
    <row r="783" spans="1:9" s="9" customFormat="1">
      <c r="A783" s="10" t="s">
        <v>6565</v>
      </c>
      <c r="B783" s="11" t="s">
        <v>6566</v>
      </c>
      <c r="C783" s="12">
        <v>644458</v>
      </c>
      <c r="D783" s="12"/>
      <c r="E783" s="12">
        <f t="shared" si="101"/>
        <v>644458</v>
      </c>
      <c r="F783" s="12">
        <v>84265</v>
      </c>
      <c r="G783" s="12"/>
      <c r="H783" s="12">
        <f t="shared" si="103"/>
        <v>84265</v>
      </c>
      <c r="I783" s="12">
        <f t="shared" si="102"/>
        <v>728723</v>
      </c>
    </row>
    <row r="784" spans="1:9" s="9" customFormat="1">
      <c r="A784" s="10" t="s">
        <v>6595</v>
      </c>
      <c r="B784" s="11" t="s">
        <v>6596</v>
      </c>
      <c r="C784" s="12">
        <v>1184904</v>
      </c>
      <c r="D784" s="12"/>
      <c r="E784" s="12">
        <f t="shared" si="101"/>
        <v>1184904</v>
      </c>
      <c r="F784" s="12"/>
      <c r="G784" s="12"/>
      <c r="H784" s="12"/>
      <c r="I784" s="12">
        <f t="shared" si="102"/>
        <v>1184904</v>
      </c>
    </row>
    <row r="785" spans="1:9" s="9" customFormat="1">
      <c r="A785" s="10" t="s">
        <v>6661</v>
      </c>
      <c r="B785" s="11" t="s">
        <v>6662</v>
      </c>
      <c r="C785" s="12">
        <v>68951</v>
      </c>
      <c r="D785" s="12">
        <v>809190</v>
      </c>
      <c r="E785" s="12">
        <f t="shared" si="101"/>
        <v>878141</v>
      </c>
      <c r="F785" s="12"/>
      <c r="G785" s="12"/>
      <c r="H785" s="12"/>
      <c r="I785" s="12">
        <f t="shared" si="102"/>
        <v>878141</v>
      </c>
    </row>
    <row r="786" spans="1:9" s="9" customFormat="1">
      <c r="A786" s="10" t="s">
        <v>6829</v>
      </c>
      <c r="B786" s="11" t="s">
        <v>6830</v>
      </c>
      <c r="C786" s="12">
        <v>79500</v>
      </c>
      <c r="D786" s="12"/>
      <c r="E786" s="12">
        <f t="shared" si="101"/>
        <v>79500</v>
      </c>
      <c r="F786" s="12"/>
      <c r="G786" s="12"/>
      <c r="H786" s="12"/>
      <c r="I786" s="12">
        <f t="shared" si="102"/>
        <v>79500</v>
      </c>
    </row>
    <row r="787" spans="1:9" s="9" customFormat="1">
      <c r="A787" s="10" t="s">
        <v>12084</v>
      </c>
      <c r="B787" s="11" t="s">
        <v>12085</v>
      </c>
      <c r="C787" s="12"/>
      <c r="D787" s="12"/>
      <c r="E787" s="12">
        <v>672848</v>
      </c>
      <c r="F787" s="12"/>
      <c r="G787" s="13"/>
      <c r="H787" s="12">
        <v>3898</v>
      </c>
      <c r="I787" s="14">
        <f>(E787+H787)</f>
        <v>676746</v>
      </c>
    </row>
    <row r="788" spans="1:9" s="9" customFormat="1">
      <c r="A788" s="10" t="s">
        <v>7225</v>
      </c>
      <c r="B788" s="11" t="s">
        <v>7226</v>
      </c>
      <c r="C788" s="12">
        <v>780656</v>
      </c>
      <c r="D788" s="12">
        <v>1292685</v>
      </c>
      <c r="E788" s="12">
        <f t="shared" ref="E788:E811" si="104">+C788+D788</f>
        <v>2073341</v>
      </c>
      <c r="F788" s="12">
        <v>227971</v>
      </c>
      <c r="G788" s="12"/>
      <c r="H788" s="12">
        <f t="shared" ref="H788:H811" si="105">+SUM(F788:G788)</f>
        <v>227971</v>
      </c>
      <c r="I788" s="12">
        <f t="shared" ref="I788:I811" si="106">+E788+H788</f>
        <v>2301312</v>
      </c>
    </row>
    <row r="789" spans="1:9" s="9" customFormat="1">
      <c r="A789" s="10" t="s">
        <v>7357</v>
      </c>
      <c r="B789" s="11" t="s">
        <v>7358</v>
      </c>
      <c r="C789" s="12">
        <v>57152320</v>
      </c>
      <c r="D789" s="12"/>
      <c r="E789" s="12">
        <f t="shared" si="104"/>
        <v>57152320</v>
      </c>
      <c r="F789" s="12"/>
      <c r="G789" s="12"/>
      <c r="H789" s="12"/>
      <c r="I789" s="12">
        <f t="shared" si="106"/>
        <v>57152320</v>
      </c>
    </row>
    <row r="790" spans="1:9" s="9" customFormat="1">
      <c r="A790" s="10" t="s">
        <v>7537</v>
      </c>
      <c r="B790" s="11" t="s">
        <v>7538</v>
      </c>
      <c r="C790" s="12">
        <v>27930</v>
      </c>
      <c r="D790" s="12"/>
      <c r="E790" s="12">
        <f t="shared" si="104"/>
        <v>27930</v>
      </c>
      <c r="F790" s="12">
        <v>511</v>
      </c>
      <c r="G790" s="12"/>
      <c r="H790" s="12">
        <f t="shared" si="105"/>
        <v>511</v>
      </c>
      <c r="I790" s="12">
        <f t="shared" si="106"/>
        <v>28441</v>
      </c>
    </row>
    <row r="791" spans="1:9" s="9" customFormat="1">
      <c r="A791" s="10" t="s">
        <v>7603</v>
      </c>
      <c r="B791" s="11" t="s">
        <v>7604</v>
      </c>
      <c r="C791" s="12">
        <v>615966</v>
      </c>
      <c r="D791" s="12"/>
      <c r="E791" s="12">
        <f t="shared" si="104"/>
        <v>615966</v>
      </c>
      <c r="F791" s="12"/>
      <c r="G791" s="12"/>
      <c r="H791" s="12"/>
      <c r="I791" s="12">
        <f t="shared" si="106"/>
        <v>615966</v>
      </c>
    </row>
    <row r="792" spans="1:9" s="9" customFormat="1">
      <c r="A792" s="10" t="s">
        <v>7649</v>
      </c>
      <c r="B792" s="11" t="s">
        <v>7650</v>
      </c>
      <c r="C792" s="12">
        <v>628541</v>
      </c>
      <c r="D792" s="12"/>
      <c r="E792" s="12">
        <f t="shared" si="104"/>
        <v>628541</v>
      </c>
      <c r="F792" s="12"/>
      <c r="G792" s="12"/>
      <c r="H792" s="12"/>
      <c r="I792" s="12">
        <f t="shared" si="106"/>
        <v>628541</v>
      </c>
    </row>
    <row r="793" spans="1:9" s="9" customFormat="1">
      <c r="A793" s="10" t="s">
        <v>7871</v>
      </c>
      <c r="B793" s="11" t="s">
        <v>7872</v>
      </c>
      <c r="C793" s="12">
        <v>1099625</v>
      </c>
      <c r="D793" s="12"/>
      <c r="E793" s="12">
        <f t="shared" si="104"/>
        <v>1099625</v>
      </c>
      <c r="F793" s="12"/>
      <c r="G793" s="12"/>
      <c r="H793" s="12"/>
      <c r="I793" s="12">
        <f t="shared" si="106"/>
        <v>1099625</v>
      </c>
    </row>
    <row r="794" spans="1:9" s="9" customFormat="1">
      <c r="A794" s="10" t="s">
        <v>7879</v>
      </c>
      <c r="B794" s="11" t="s">
        <v>7880</v>
      </c>
      <c r="C794" s="12">
        <v>1233315</v>
      </c>
      <c r="D794" s="12"/>
      <c r="E794" s="12">
        <f t="shared" si="104"/>
        <v>1233315</v>
      </c>
      <c r="F794" s="12">
        <v>247185</v>
      </c>
      <c r="G794" s="12"/>
      <c r="H794" s="12">
        <f t="shared" si="105"/>
        <v>247185</v>
      </c>
      <c r="I794" s="12">
        <f t="shared" si="106"/>
        <v>1480500</v>
      </c>
    </row>
    <row r="795" spans="1:9" s="9" customFormat="1">
      <c r="A795" s="10" t="s">
        <v>7929</v>
      </c>
      <c r="B795" s="11" t="s">
        <v>7930</v>
      </c>
      <c r="C795" s="12">
        <v>704985</v>
      </c>
      <c r="D795" s="12"/>
      <c r="E795" s="12">
        <f t="shared" si="104"/>
        <v>704985</v>
      </c>
      <c r="F795" s="12">
        <v>44900</v>
      </c>
      <c r="G795" s="12"/>
      <c r="H795" s="12">
        <f t="shared" si="105"/>
        <v>44900</v>
      </c>
      <c r="I795" s="12">
        <f t="shared" si="106"/>
        <v>749885</v>
      </c>
    </row>
    <row r="796" spans="1:9" s="9" customFormat="1">
      <c r="A796" s="10" t="s">
        <v>7941</v>
      </c>
      <c r="B796" s="11" t="s">
        <v>7942</v>
      </c>
      <c r="C796" s="12">
        <v>244374</v>
      </c>
      <c r="D796" s="12"/>
      <c r="E796" s="12">
        <f t="shared" si="104"/>
        <v>244374</v>
      </c>
      <c r="F796" s="12">
        <v>18000</v>
      </c>
      <c r="G796" s="12"/>
      <c r="H796" s="12">
        <f t="shared" si="105"/>
        <v>18000</v>
      </c>
      <c r="I796" s="12">
        <f t="shared" si="106"/>
        <v>262374</v>
      </c>
    </row>
    <row r="797" spans="1:9" s="9" customFormat="1">
      <c r="A797" s="10" t="s">
        <v>8025</v>
      </c>
      <c r="B797" s="11" t="s">
        <v>8026</v>
      </c>
      <c r="C797" s="12">
        <v>540534</v>
      </c>
      <c r="D797" s="12"/>
      <c r="E797" s="12">
        <f t="shared" si="104"/>
        <v>540534</v>
      </c>
      <c r="F797" s="12">
        <v>57075</v>
      </c>
      <c r="G797" s="12"/>
      <c r="H797" s="12">
        <f t="shared" si="105"/>
        <v>57075</v>
      </c>
      <c r="I797" s="12">
        <f t="shared" si="106"/>
        <v>597609</v>
      </c>
    </row>
    <row r="798" spans="1:9" s="9" customFormat="1">
      <c r="A798" s="10" t="s">
        <v>8254</v>
      </c>
      <c r="B798" s="11" t="s">
        <v>8255</v>
      </c>
      <c r="C798" s="12">
        <v>4751388</v>
      </c>
      <c r="D798" s="12"/>
      <c r="E798" s="12">
        <f t="shared" si="104"/>
        <v>4751388</v>
      </c>
      <c r="F798" s="12">
        <v>428936</v>
      </c>
      <c r="G798" s="12"/>
      <c r="H798" s="12">
        <f t="shared" si="105"/>
        <v>428936</v>
      </c>
      <c r="I798" s="12">
        <f t="shared" si="106"/>
        <v>5180324</v>
      </c>
    </row>
    <row r="799" spans="1:9" s="9" customFormat="1">
      <c r="A799" s="10" t="s">
        <v>8448</v>
      </c>
      <c r="B799" s="11" t="s">
        <v>8449</v>
      </c>
      <c r="C799" s="12">
        <v>2842742</v>
      </c>
      <c r="D799" s="12"/>
      <c r="E799" s="12">
        <f t="shared" si="104"/>
        <v>2842742</v>
      </c>
      <c r="F799" s="12">
        <v>356236</v>
      </c>
      <c r="G799" s="12"/>
      <c r="H799" s="12">
        <f t="shared" si="105"/>
        <v>356236</v>
      </c>
      <c r="I799" s="12">
        <f t="shared" si="106"/>
        <v>3198978</v>
      </c>
    </row>
    <row r="800" spans="1:9" s="9" customFormat="1">
      <c r="A800" s="10" t="s">
        <v>8456</v>
      </c>
      <c r="B800" s="11" t="s">
        <v>8457</v>
      </c>
      <c r="C800" s="12">
        <v>429789</v>
      </c>
      <c r="D800" s="12"/>
      <c r="E800" s="12">
        <f t="shared" si="104"/>
        <v>429789</v>
      </c>
      <c r="F800" s="12">
        <v>1500</v>
      </c>
      <c r="G800" s="12"/>
      <c r="H800" s="12">
        <f t="shared" si="105"/>
        <v>1500</v>
      </c>
      <c r="I800" s="12">
        <f t="shared" si="106"/>
        <v>431289</v>
      </c>
    </row>
    <row r="801" spans="1:9" s="9" customFormat="1">
      <c r="A801" s="10" t="s">
        <v>8805</v>
      </c>
      <c r="B801" s="11" t="s">
        <v>8806</v>
      </c>
      <c r="C801" s="12"/>
      <c r="D801" s="12"/>
      <c r="E801" s="12"/>
      <c r="F801" s="12"/>
      <c r="G801" s="12"/>
      <c r="H801" s="12"/>
      <c r="I801" s="12"/>
    </row>
    <row r="802" spans="1:9" s="9" customFormat="1">
      <c r="A802" s="10" t="s">
        <v>8829</v>
      </c>
      <c r="B802" s="11" t="s">
        <v>8830</v>
      </c>
      <c r="C802" s="12">
        <v>25000</v>
      </c>
      <c r="D802" s="12"/>
      <c r="E802" s="12">
        <f t="shared" si="104"/>
        <v>25000</v>
      </c>
      <c r="F802" s="12">
        <v>41583</v>
      </c>
      <c r="G802" s="12"/>
      <c r="H802" s="12">
        <f t="shared" si="105"/>
        <v>41583</v>
      </c>
      <c r="I802" s="12">
        <f t="shared" si="106"/>
        <v>66583</v>
      </c>
    </row>
    <row r="803" spans="1:9" s="9" customFormat="1">
      <c r="A803" s="10" t="s">
        <v>8973</v>
      </c>
      <c r="B803" s="11" t="s">
        <v>8974</v>
      </c>
      <c r="C803" s="12">
        <v>164342</v>
      </c>
      <c r="D803" s="12"/>
      <c r="E803" s="12">
        <f t="shared" si="104"/>
        <v>164342</v>
      </c>
      <c r="F803" s="12"/>
      <c r="G803" s="12"/>
      <c r="H803" s="12"/>
      <c r="I803" s="12">
        <f t="shared" si="106"/>
        <v>164342</v>
      </c>
    </row>
    <row r="804" spans="1:9" s="9" customFormat="1">
      <c r="A804" s="10" t="s">
        <v>9035</v>
      </c>
      <c r="B804" s="11" t="s">
        <v>9036</v>
      </c>
      <c r="C804" s="12">
        <v>1254443</v>
      </c>
      <c r="D804" s="12"/>
      <c r="E804" s="12">
        <f t="shared" si="104"/>
        <v>1254443</v>
      </c>
      <c r="F804" s="12">
        <v>87269</v>
      </c>
      <c r="G804" s="12"/>
      <c r="H804" s="12">
        <f t="shared" si="105"/>
        <v>87269</v>
      </c>
      <c r="I804" s="12">
        <f t="shared" si="106"/>
        <v>1341712</v>
      </c>
    </row>
    <row r="805" spans="1:9" s="9" customFormat="1">
      <c r="A805" s="10" t="s">
        <v>9055</v>
      </c>
      <c r="B805" s="11" t="s">
        <v>9056</v>
      </c>
      <c r="C805" s="12">
        <v>109490</v>
      </c>
      <c r="D805" s="12"/>
      <c r="E805" s="12">
        <f t="shared" si="104"/>
        <v>109490</v>
      </c>
      <c r="F805" s="12"/>
      <c r="G805" s="12"/>
      <c r="H805" s="12"/>
      <c r="I805" s="12">
        <f t="shared" si="106"/>
        <v>109490</v>
      </c>
    </row>
    <row r="806" spans="1:9" s="9" customFormat="1">
      <c r="A806" s="10" t="s">
        <v>9341</v>
      </c>
      <c r="B806" s="11" t="s">
        <v>9342</v>
      </c>
      <c r="C806" s="12"/>
      <c r="D806" s="12"/>
      <c r="E806" s="12"/>
      <c r="F806" s="12"/>
      <c r="G806" s="12"/>
      <c r="H806" s="12"/>
      <c r="I806" s="12"/>
    </row>
    <row r="807" spans="1:9" s="9" customFormat="1">
      <c r="A807" s="10" t="s">
        <v>9361</v>
      </c>
      <c r="B807" s="11" t="s">
        <v>9362</v>
      </c>
      <c r="C807" s="12"/>
      <c r="D807" s="12"/>
      <c r="E807" s="12"/>
      <c r="F807" s="12"/>
      <c r="G807" s="12"/>
      <c r="H807" s="12"/>
      <c r="I807" s="12"/>
    </row>
    <row r="808" spans="1:9" s="9" customFormat="1">
      <c r="A808" s="10" t="s">
        <v>9421</v>
      </c>
      <c r="B808" s="11" t="s">
        <v>9422</v>
      </c>
      <c r="C808" s="12">
        <v>1061833</v>
      </c>
      <c r="D808" s="12"/>
      <c r="E808" s="12">
        <f t="shared" si="104"/>
        <v>1061833</v>
      </c>
      <c r="F808" s="12">
        <v>92928</v>
      </c>
      <c r="G808" s="12"/>
      <c r="H808" s="12">
        <f t="shared" si="105"/>
        <v>92928</v>
      </c>
      <c r="I808" s="12">
        <f t="shared" si="106"/>
        <v>1154761</v>
      </c>
    </row>
    <row r="809" spans="1:9" s="9" customFormat="1">
      <c r="A809" s="10" t="s">
        <v>9501</v>
      </c>
      <c r="B809" s="11" t="s">
        <v>9502</v>
      </c>
      <c r="C809" s="12">
        <v>5467133</v>
      </c>
      <c r="D809" s="12"/>
      <c r="E809" s="12">
        <f t="shared" si="104"/>
        <v>5467133</v>
      </c>
      <c r="F809" s="12"/>
      <c r="G809" s="12"/>
      <c r="H809" s="12"/>
      <c r="I809" s="12">
        <f t="shared" si="106"/>
        <v>5467133</v>
      </c>
    </row>
    <row r="810" spans="1:9" s="9" customFormat="1">
      <c r="A810" s="10" t="s">
        <v>9741</v>
      </c>
      <c r="B810" s="11" t="s">
        <v>9742</v>
      </c>
      <c r="C810" s="12">
        <v>1146774</v>
      </c>
      <c r="D810" s="12"/>
      <c r="E810" s="12">
        <f t="shared" si="104"/>
        <v>1146774</v>
      </c>
      <c r="F810" s="12">
        <v>98709</v>
      </c>
      <c r="G810" s="12"/>
      <c r="H810" s="12">
        <f t="shared" si="105"/>
        <v>98709</v>
      </c>
      <c r="I810" s="12">
        <f t="shared" si="106"/>
        <v>1245483</v>
      </c>
    </row>
    <row r="811" spans="1:9" s="9" customFormat="1">
      <c r="A811" s="10" t="s">
        <v>9819</v>
      </c>
      <c r="B811" s="11" t="s">
        <v>9820</v>
      </c>
      <c r="C811" s="12">
        <v>664518</v>
      </c>
      <c r="D811" s="12"/>
      <c r="E811" s="12">
        <f t="shared" si="104"/>
        <v>664518</v>
      </c>
      <c r="F811" s="12">
        <v>43090</v>
      </c>
      <c r="G811" s="12"/>
      <c r="H811" s="12">
        <f t="shared" si="105"/>
        <v>43090</v>
      </c>
      <c r="I811" s="12">
        <f t="shared" si="106"/>
        <v>707608</v>
      </c>
    </row>
    <row r="812" spans="1:9" s="9" customFormat="1">
      <c r="A812" s="10" t="s">
        <v>12174</v>
      </c>
      <c r="B812" s="11" t="s">
        <v>12175</v>
      </c>
      <c r="C812" s="12"/>
      <c r="D812" s="12"/>
      <c r="E812" s="12">
        <v>2614280</v>
      </c>
      <c r="F812" s="12"/>
      <c r="G812" s="13"/>
      <c r="H812" s="12"/>
      <c r="I812" s="14">
        <f>(E812+H812)</f>
        <v>2614280</v>
      </c>
    </row>
    <row r="813" spans="1:9" s="9" customFormat="1">
      <c r="A813" s="10" t="s">
        <v>9965</v>
      </c>
      <c r="B813" s="11" t="s">
        <v>9966</v>
      </c>
      <c r="C813" s="12">
        <v>5058516</v>
      </c>
      <c r="D813" s="12"/>
      <c r="E813" s="12">
        <f>+C813+D813</f>
        <v>5058516</v>
      </c>
      <c r="F813" s="12"/>
      <c r="G813" s="12"/>
      <c r="H813" s="12"/>
      <c r="I813" s="12">
        <f>+E813+H813</f>
        <v>5058516</v>
      </c>
    </row>
    <row r="814" spans="1:9" s="9" customFormat="1">
      <c r="A814" s="10" t="s">
        <v>9985</v>
      </c>
      <c r="B814" s="11" t="s">
        <v>9986</v>
      </c>
      <c r="C814" s="12"/>
      <c r="D814" s="12"/>
      <c r="E814" s="12"/>
      <c r="F814" s="12"/>
      <c r="G814" s="12"/>
      <c r="H814" s="12"/>
      <c r="I814" s="12"/>
    </row>
    <row r="815" spans="1:9" s="9" customFormat="1">
      <c r="A815" s="10" t="s">
        <v>10043</v>
      </c>
      <c r="B815" s="11" t="s">
        <v>10044</v>
      </c>
      <c r="C815" s="12">
        <v>15000</v>
      </c>
      <c r="D815" s="12"/>
      <c r="E815" s="12">
        <f>+C815+D815</f>
        <v>15000</v>
      </c>
      <c r="F815" s="12"/>
      <c r="G815" s="12"/>
      <c r="H815" s="12"/>
      <c r="I815" s="12">
        <f>+E815+H815</f>
        <v>15000</v>
      </c>
    </row>
    <row r="816" spans="1:9" s="9" customFormat="1" ht="24">
      <c r="A816" s="10" t="s">
        <v>12184</v>
      </c>
      <c r="B816" s="11" t="s">
        <v>12185</v>
      </c>
      <c r="C816" s="12"/>
      <c r="D816" s="12"/>
      <c r="E816" s="12">
        <v>20000</v>
      </c>
      <c r="F816" s="12"/>
      <c r="G816" s="13"/>
      <c r="H816" s="12"/>
      <c r="I816" s="14">
        <f>(E816+H816)</f>
        <v>20000</v>
      </c>
    </row>
    <row r="817" spans="1:9" s="9" customFormat="1">
      <c r="A817" s="10" t="s">
        <v>10176</v>
      </c>
      <c r="B817" s="11" t="s">
        <v>10177</v>
      </c>
      <c r="C817" s="12">
        <v>65577</v>
      </c>
      <c r="D817" s="12"/>
      <c r="E817" s="12">
        <f t="shared" ref="E817:E831" si="107">+C817+D817</f>
        <v>65577</v>
      </c>
      <c r="F817" s="12"/>
      <c r="G817" s="12"/>
      <c r="H817" s="12"/>
      <c r="I817" s="12">
        <f t="shared" ref="I817:I831" si="108">+E817+H817</f>
        <v>65577</v>
      </c>
    </row>
    <row r="818" spans="1:9" s="9" customFormat="1">
      <c r="A818" s="10" t="s">
        <v>10268</v>
      </c>
      <c r="B818" s="11" t="s">
        <v>10269</v>
      </c>
      <c r="C818" s="12">
        <v>568756</v>
      </c>
      <c r="D818" s="12"/>
      <c r="E818" s="12">
        <f t="shared" si="107"/>
        <v>568756</v>
      </c>
      <c r="F818" s="12">
        <v>13508</v>
      </c>
      <c r="G818" s="12"/>
      <c r="H818" s="12">
        <f t="shared" ref="H818:H831" si="109">+SUM(F818:G818)</f>
        <v>13508</v>
      </c>
      <c r="I818" s="12">
        <f t="shared" si="108"/>
        <v>582264</v>
      </c>
    </row>
    <row r="819" spans="1:9" s="9" customFormat="1">
      <c r="A819" s="10" t="s">
        <v>10270</v>
      </c>
      <c r="B819" s="11" t="s">
        <v>10271</v>
      </c>
      <c r="C819" s="12">
        <v>50000</v>
      </c>
      <c r="D819" s="12"/>
      <c r="E819" s="12">
        <f t="shared" si="107"/>
        <v>50000</v>
      </c>
      <c r="F819" s="12"/>
      <c r="G819" s="12"/>
      <c r="H819" s="12"/>
      <c r="I819" s="12">
        <f t="shared" si="108"/>
        <v>50000</v>
      </c>
    </row>
    <row r="820" spans="1:9" s="9" customFormat="1">
      <c r="A820" s="10" t="s">
        <v>10458</v>
      </c>
      <c r="B820" s="11" t="s">
        <v>10459</v>
      </c>
      <c r="C820" s="12"/>
      <c r="D820" s="12"/>
      <c r="E820" s="12"/>
      <c r="F820" s="12"/>
      <c r="G820" s="12"/>
      <c r="H820" s="12"/>
      <c r="I820" s="12"/>
    </row>
    <row r="821" spans="1:9" s="9" customFormat="1">
      <c r="A821" s="10" t="s">
        <v>10460</v>
      </c>
      <c r="B821" s="11" t="s">
        <v>10461</v>
      </c>
      <c r="C821" s="12">
        <v>1041333</v>
      </c>
      <c r="D821" s="12"/>
      <c r="E821" s="12">
        <f t="shared" si="107"/>
        <v>1041333</v>
      </c>
      <c r="F821" s="12">
        <v>124936</v>
      </c>
      <c r="G821" s="12"/>
      <c r="H821" s="12">
        <f t="shared" si="109"/>
        <v>124936</v>
      </c>
      <c r="I821" s="12">
        <f t="shared" si="108"/>
        <v>1166269</v>
      </c>
    </row>
    <row r="822" spans="1:9" s="9" customFormat="1" ht="24">
      <c r="A822" s="10" t="s">
        <v>10630</v>
      </c>
      <c r="B822" s="11" t="s">
        <v>10631</v>
      </c>
      <c r="C822" s="12">
        <v>138667</v>
      </c>
      <c r="D822" s="12"/>
      <c r="E822" s="12">
        <f t="shared" si="107"/>
        <v>138667</v>
      </c>
      <c r="F822" s="12">
        <v>718</v>
      </c>
      <c r="G822" s="12"/>
      <c r="H822" s="12">
        <f t="shared" si="109"/>
        <v>718</v>
      </c>
      <c r="I822" s="12">
        <f t="shared" si="108"/>
        <v>139385</v>
      </c>
    </row>
    <row r="823" spans="1:9" s="9" customFormat="1">
      <c r="A823" s="10" t="s">
        <v>10716</v>
      </c>
      <c r="B823" s="11" t="s">
        <v>10717</v>
      </c>
      <c r="C823" s="12">
        <v>555885</v>
      </c>
      <c r="D823" s="12"/>
      <c r="E823" s="12">
        <f t="shared" si="107"/>
        <v>555885</v>
      </c>
      <c r="F823" s="12">
        <v>254097</v>
      </c>
      <c r="G823" s="12"/>
      <c r="H823" s="12">
        <f t="shared" si="109"/>
        <v>254097</v>
      </c>
      <c r="I823" s="12">
        <f t="shared" si="108"/>
        <v>809982</v>
      </c>
    </row>
    <row r="824" spans="1:9" s="9" customFormat="1">
      <c r="A824" s="10" t="s">
        <v>10780</v>
      </c>
      <c r="B824" s="11" t="s">
        <v>10781</v>
      </c>
      <c r="C824" s="12">
        <v>5000</v>
      </c>
      <c r="D824" s="12"/>
      <c r="E824" s="12">
        <f t="shared" si="107"/>
        <v>5000</v>
      </c>
      <c r="F824" s="12"/>
      <c r="G824" s="12"/>
      <c r="H824" s="12"/>
      <c r="I824" s="12">
        <f t="shared" si="108"/>
        <v>5000</v>
      </c>
    </row>
    <row r="825" spans="1:9" s="9" customFormat="1">
      <c r="A825" s="10" t="s">
        <v>11322</v>
      </c>
      <c r="B825" s="11" t="s">
        <v>11323</v>
      </c>
      <c r="C825" s="12"/>
      <c r="D825" s="12"/>
      <c r="E825" s="12"/>
      <c r="F825" s="12"/>
      <c r="G825" s="12"/>
      <c r="H825" s="12"/>
      <c r="I825" s="12"/>
    </row>
    <row r="826" spans="1:9" s="9" customFormat="1">
      <c r="A826" s="10" t="s">
        <v>11344</v>
      </c>
      <c r="B826" s="11" t="s">
        <v>11345</v>
      </c>
      <c r="C826" s="12">
        <v>66700</v>
      </c>
      <c r="D826" s="12"/>
      <c r="E826" s="12">
        <f t="shared" si="107"/>
        <v>66700</v>
      </c>
      <c r="F826" s="12"/>
      <c r="G826" s="12"/>
      <c r="H826" s="12"/>
      <c r="I826" s="12">
        <f t="shared" si="108"/>
        <v>66700</v>
      </c>
    </row>
    <row r="827" spans="1:9" s="9" customFormat="1">
      <c r="A827" s="10" t="s">
        <v>11620</v>
      </c>
      <c r="B827" s="11" t="s">
        <v>11621</v>
      </c>
      <c r="C827" s="12">
        <v>1613187</v>
      </c>
      <c r="D827" s="12"/>
      <c r="E827" s="12">
        <f t="shared" si="107"/>
        <v>1613187</v>
      </c>
      <c r="F827" s="12">
        <v>383933</v>
      </c>
      <c r="G827" s="12"/>
      <c r="H827" s="12">
        <f t="shared" si="109"/>
        <v>383933</v>
      </c>
      <c r="I827" s="12">
        <f t="shared" si="108"/>
        <v>1997120</v>
      </c>
    </row>
    <row r="828" spans="1:9" s="9" customFormat="1">
      <c r="A828" s="10" t="s">
        <v>11644</v>
      </c>
      <c r="B828" s="11" t="s">
        <v>11645</v>
      </c>
      <c r="C828" s="12">
        <v>797036</v>
      </c>
      <c r="D828" s="12"/>
      <c r="E828" s="12">
        <f t="shared" si="107"/>
        <v>797036</v>
      </c>
      <c r="F828" s="12"/>
      <c r="G828" s="12"/>
      <c r="H828" s="12"/>
      <c r="I828" s="12">
        <f t="shared" si="108"/>
        <v>797036</v>
      </c>
    </row>
    <row r="829" spans="1:9" s="9" customFormat="1">
      <c r="A829" s="10" t="s">
        <v>11672</v>
      </c>
      <c r="B829" s="11" t="s">
        <v>11673</v>
      </c>
      <c r="C829" s="12">
        <v>251380</v>
      </c>
      <c r="D829" s="12"/>
      <c r="E829" s="12">
        <f t="shared" si="107"/>
        <v>251380</v>
      </c>
      <c r="F829" s="12">
        <v>11632</v>
      </c>
      <c r="G829" s="12"/>
      <c r="H829" s="12">
        <f t="shared" si="109"/>
        <v>11632</v>
      </c>
      <c r="I829" s="12">
        <f t="shared" si="108"/>
        <v>263012</v>
      </c>
    </row>
    <row r="830" spans="1:9" s="9" customFormat="1">
      <c r="A830" s="10" t="s">
        <v>11812</v>
      </c>
      <c r="B830" s="11" t="s">
        <v>11813</v>
      </c>
      <c r="C830" s="12">
        <v>25850</v>
      </c>
      <c r="D830" s="12"/>
      <c r="E830" s="12">
        <f t="shared" si="107"/>
        <v>25850</v>
      </c>
      <c r="F830" s="12">
        <v>31479</v>
      </c>
      <c r="G830" s="12"/>
      <c r="H830" s="12">
        <f t="shared" si="109"/>
        <v>31479</v>
      </c>
      <c r="I830" s="12">
        <f t="shared" si="108"/>
        <v>57329</v>
      </c>
    </row>
    <row r="831" spans="1:9" s="9" customFormat="1">
      <c r="A831" s="10" t="s">
        <v>11826</v>
      </c>
      <c r="B831" s="11" t="s">
        <v>11827</v>
      </c>
      <c r="C831" s="12">
        <v>32400</v>
      </c>
      <c r="D831" s="12"/>
      <c r="E831" s="12">
        <f t="shared" si="107"/>
        <v>32400</v>
      </c>
      <c r="F831" s="12">
        <v>79368</v>
      </c>
      <c r="G831" s="12"/>
      <c r="H831" s="12">
        <f t="shared" si="109"/>
        <v>79368</v>
      </c>
      <c r="I831" s="12">
        <f t="shared" si="108"/>
        <v>111768</v>
      </c>
    </row>
    <row r="832" spans="1:9" s="9" customFormat="1">
      <c r="A832" s="20" t="s">
        <v>12251</v>
      </c>
      <c r="B832" s="21"/>
      <c r="C832" s="12"/>
      <c r="D832" s="12"/>
      <c r="E832" s="12"/>
      <c r="F832" s="12"/>
      <c r="G832" s="12"/>
      <c r="H832" s="12"/>
      <c r="I832" s="12"/>
    </row>
    <row r="833" spans="1:9" s="9" customFormat="1">
      <c r="A833" s="10" t="s">
        <v>297</v>
      </c>
      <c r="B833" s="11" t="s">
        <v>298</v>
      </c>
      <c r="C833" s="12">
        <v>488105</v>
      </c>
      <c r="D833" s="12"/>
      <c r="E833" s="12">
        <f t="shared" ref="E833:E849" si="110">+C833+D833</f>
        <v>488105</v>
      </c>
      <c r="F833" s="12">
        <v>345221</v>
      </c>
      <c r="G833" s="12"/>
      <c r="H833" s="12">
        <f t="shared" ref="H833:H843" si="111">+SUM(F833:G833)</f>
        <v>345221</v>
      </c>
      <c r="I833" s="12">
        <f t="shared" ref="I833:I849" si="112">+E833+H833</f>
        <v>833326</v>
      </c>
    </row>
    <row r="834" spans="1:9" s="9" customFormat="1">
      <c r="A834" s="10" t="s">
        <v>1005</v>
      </c>
      <c r="B834" s="11" t="s">
        <v>1006</v>
      </c>
      <c r="C834" s="12">
        <v>33000</v>
      </c>
      <c r="D834" s="12"/>
      <c r="E834" s="12">
        <f t="shared" si="110"/>
        <v>33000</v>
      </c>
      <c r="F834" s="12"/>
      <c r="G834" s="12"/>
      <c r="H834" s="12"/>
      <c r="I834" s="12">
        <f t="shared" si="112"/>
        <v>33000</v>
      </c>
    </row>
    <row r="835" spans="1:9" s="9" customFormat="1">
      <c r="A835" s="10" t="s">
        <v>1527</v>
      </c>
      <c r="B835" s="11" t="s">
        <v>1528</v>
      </c>
      <c r="C835" s="12">
        <v>51500</v>
      </c>
      <c r="D835" s="12"/>
      <c r="E835" s="12">
        <f t="shared" si="110"/>
        <v>51500</v>
      </c>
      <c r="F835" s="12"/>
      <c r="G835" s="12"/>
      <c r="H835" s="12"/>
      <c r="I835" s="12">
        <f t="shared" si="112"/>
        <v>51500</v>
      </c>
    </row>
    <row r="836" spans="1:9" s="9" customFormat="1">
      <c r="A836" s="10" t="s">
        <v>2051</v>
      </c>
      <c r="B836" s="11" t="s">
        <v>2052</v>
      </c>
      <c r="C836" s="12"/>
      <c r="D836" s="12"/>
      <c r="E836" s="12"/>
      <c r="F836" s="12"/>
      <c r="G836" s="12"/>
      <c r="H836" s="12"/>
      <c r="I836" s="12"/>
    </row>
    <row r="837" spans="1:9" s="9" customFormat="1">
      <c r="A837" s="10" t="s">
        <v>2057</v>
      </c>
      <c r="B837" s="11" t="s">
        <v>2058</v>
      </c>
      <c r="C837" s="12"/>
      <c r="D837" s="12"/>
      <c r="E837" s="12"/>
      <c r="F837" s="12"/>
      <c r="G837" s="12"/>
      <c r="H837" s="12"/>
      <c r="I837" s="12"/>
    </row>
    <row r="838" spans="1:9" s="9" customFormat="1">
      <c r="A838" s="10" t="s">
        <v>2065</v>
      </c>
      <c r="B838" s="11" t="s">
        <v>2066</v>
      </c>
      <c r="C838" s="12">
        <v>145468</v>
      </c>
      <c r="D838" s="12">
        <v>6560</v>
      </c>
      <c r="E838" s="12">
        <f t="shared" si="110"/>
        <v>152028</v>
      </c>
      <c r="F838" s="12"/>
      <c r="G838" s="12"/>
      <c r="H838" s="12"/>
      <c r="I838" s="12">
        <f t="shared" si="112"/>
        <v>152028</v>
      </c>
    </row>
    <row r="839" spans="1:9" s="9" customFormat="1">
      <c r="A839" s="10" t="s">
        <v>2711</v>
      </c>
      <c r="B839" s="11" t="s">
        <v>2712</v>
      </c>
      <c r="C839" s="12"/>
      <c r="D839" s="12"/>
      <c r="E839" s="12"/>
      <c r="F839" s="12">
        <v>72000</v>
      </c>
      <c r="G839" s="12"/>
      <c r="H839" s="12">
        <f t="shared" si="111"/>
        <v>72000</v>
      </c>
      <c r="I839" s="12">
        <f t="shared" si="112"/>
        <v>72000</v>
      </c>
    </row>
    <row r="840" spans="1:9" s="9" customFormat="1">
      <c r="A840" s="10" t="s">
        <v>2717</v>
      </c>
      <c r="B840" s="11" t="s">
        <v>2718</v>
      </c>
      <c r="C840" s="12">
        <v>994661</v>
      </c>
      <c r="D840" s="12"/>
      <c r="E840" s="12">
        <f t="shared" si="110"/>
        <v>994661</v>
      </c>
      <c r="F840" s="12"/>
      <c r="G840" s="12"/>
      <c r="H840" s="12"/>
      <c r="I840" s="12">
        <f t="shared" si="112"/>
        <v>994661</v>
      </c>
    </row>
    <row r="841" spans="1:9" s="9" customFormat="1">
      <c r="A841" s="10" t="s">
        <v>2737</v>
      </c>
      <c r="B841" s="11" t="s">
        <v>2738</v>
      </c>
      <c r="C841" s="12"/>
      <c r="D841" s="12"/>
      <c r="E841" s="12"/>
      <c r="F841" s="12"/>
      <c r="G841" s="12"/>
      <c r="H841" s="12"/>
      <c r="I841" s="12"/>
    </row>
    <row r="842" spans="1:9" s="9" customFormat="1">
      <c r="A842" s="10" t="s">
        <v>2811</v>
      </c>
      <c r="B842" s="11" t="s">
        <v>2812</v>
      </c>
      <c r="C842" s="12">
        <v>1640950</v>
      </c>
      <c r="D842" s="12"/>
      <c r="E842" s="12">
        <f t="shared" si="110"/>
        <v>1640950</v>
      </c>
      <c r="F842" s="12">
        <v>48858</v>
      </c>
      <c r="G842" s="12"/>
      <c r="H842" s="12">
        <f t="shared" si="111"/>
        <v>48858</v>
      </c>
      <c r="I842" s="12">
        <f t="shared" si="112"/>
        <v>1689808</v>
      </c>
    </row>
    <row r="843" spans="1:9" s="9" customFormat="1">
      <c r="A843" s="10" t="s">
        <v>2881</v>
      </c>
      <c r="B843" s="11" t="s">
        <v>2882</v>
      </c>
      <c r="C843" s="12">
        <v>2050614</v>
      </c>
      <c r="D843" s="12"/>
      <c r="E843" s="12">
        <f t="shared" si="110"/>
        <v>2050614</v>
      </c>
      <c r="F843" s="12">
        <v>143823</v>
      </c>
      <c r="G843" s="12"/>
      <c r="H843" s="12">
        <f t="shared" si="111"/>
        <v>143823</v>
      </c>
      <c r="I843" s="12">
        <f t="shared" si="112"/>
        <v>2194437</v>
      </c>
    </row>
    <row r="844" spans="1:9" s="9" customFormat="1">
      <c r="A844" s="10" t="s">
        <v>2889</v>
      </c>
      <c r="B844" s="11" t="s">
        <v>2890</v>
      </c>
      <c r="C844" s="12"/>
      <c r="D844" s="12"/>
      <c r="E844" s="12"/>
      <c r="F844" s="12"/>
      <c r="G844" s="12"/>
      <c r="H844" s="12"/>
      <c r="I844" s="12"/>
    </row>
    <row r="845" spans="1:9" s="9" customFormat="1">
      <c r="A845" s="10" t="s">
        <v>2911</v>
      </c>
      <c r="B845" s="11" t="s">
        <v>2912</v>
      </c>
      <c r="C845" s="12">
        <v>6963340</v>
      </c>
      <c r="D845" s="12"/>
      <c r="E845" s="12">
        <f t="shared" si="110"/>
        <v>6963340</v>
      </c>
      <c r="F845" s="12"/>
      <c r="G845" s="12"/>
      <c r="H845" s="12"/>
      <c r="I845" s="12">
        <f t="shared" si="112"/>
        <v>6963340</v>
      </c>
    </row>
    <row r="846" spans="1:9" s="9" customFormat="1">
      <c r="A846" s="10" t="s">
        <v>3046</v>
      </c>
      <c r="B846" s="11" t="s">
        <v>3045</v>
      </c>
      <c r="C846" s="12"/>
      <c r="D846" s="12"/>
      <c r="E846" s="12"/>
      <c r="F846" s="12"/>
      <c r="G846" s="12"/>
      <c r="H846" s="12"/>
      <c r="I846" s="12"/>
    </row>
    <row r="847" spans="1:9" s="9" customFormat="1">
      <c r="A847" s="10" t="s">
        <v>3239</v>
      </c>
      <c r="B847" s="11" t="s">
        <v>3240</v>
      </c>
      <c r="C847" s="12"/>
      <c r="D847" s="12"/>
      <c r="E847" s="12"/>
      <c r="F847" s="12"/>
      <c r="G847" s="12"/>
      <c r="H847" s="12"/>
      <c r="I847" s="12"/>
    </row>
    <row r="848" spans="1:9" s="9" customFormat="1">
      <c r="A848" s="10" t="s">
        <v>3371</v>
      </c>
      <c r="B848" s="11" t="s">
        <v>3372</v>
      </c>
      <c r="C848" s="12"/>
      <c r="D848" s="12"/>
      <c r="E848" s="12"/>
      <c r="F848" s="12"/>
      <c r="G848" s="12"/>
      <c r="H848" s="12"/>
      <c r="I848" s="12"/>
    </row>
    <row r="849" spans="1:9" s="9" customFormat="1">
      <c r="A849" s="10" t="s">
        <v>3457</v>
      </c>
      <c r="B849" s="11" t="s">
        <v>3458</v>
      </c>
      <c r="C849" s="12">
        <v>30000</v>
      </c>
      <c r="D849" s="12"/>
      <c r="E849" s="12">
        <f t="shared" si="110"/>
        <v>30000</v>
      </c>
      <c r="F849" s="12"/>
      <c r="G849" s="12"/>
      <c r="H849" s="12"/>
      <c r="I849" s="12">
        <f t="shared" si="112"/>
        <v>30000</v>
      </c>
    </row>
    <row r="850" spans="1:9" s="9" customFormat="1">
      <c r="A850" s="10" t="s">
        <v>12001</v>
      </c>
      <c r="B850" s="11" t="s">
        <v>3642</v>
      </c>
      <c r="C850" s="12"/>
      <c r="D850" s="12"/>
      <c r="E850" s="12"/>
      <c r="F850" s="12"/>
      <c r="G850" s="13"/>
      <c r="H850" s="12"/>
      <c r="I850" s="14"/>
    </row>
    <row r="851" spans="1:9" s="9" customFormat="1">
      <c r="A851" s="10" t="s">
        <v>3688</v>
      </c>
      <c r="B851" s="11" t="s">
        <v>3689</v>
      </c>
      <c r="C851" s="12">
        <v>887674</v>
      </c>
      <c r="D851" s="12"/>
      <c r="E851" s="12">
        <f t="shared" ref="E851:E892" si="113">+C851+D851</f>
        <v>887674</v>
      </c>
      <c r="F851" s="12"/>
      <c r="G851" s="12"/>
      <c r="H851" s="12"/>
      <c r="I851" s="12">
        <f t="shared" ref="I851:I892" si="114">+E851+H851</f>
        <v>887674</v>
      </c>
    </row>
    <row r="852" spans="1:9" s="9" customFormat="1">
      <c r="A852" s="10" t="s">
        <v>3780</v>
      </c>
      <c r="B852" s="11" t="s">
        <v>3781</v>
      </c>
      <c r="C852" s="12"/>
      <c r="D852" s="12"/>
      <c r="E852" s="12"/>
      <c r="F852" s="12"/>
      <c r="G852" s="12"/>
      <c r="H852" s="12"/>
      <c r="I852" s="12"/>
    </row>
    <row r="853" spans="1:9" s="9" customFormat="1">
      <c r="A853" s="10" t="s">
        <v>3808</v>
      </c>
      <c r="B853" s="11" t="s">
        <v>3809</v>
      </c>
      <c r="C853" s="12"/>
      <c r="D853" s="12"/>
      <c r="E853" s="12"/>
      <c r="F853" s="12"/>
      <c r="G853" s="12"/>
      <c r="H853" s="12"/>
      <c r="I853" s="12"/>
    </row>
    <row r="854" spans="1:9" s="9" customFormat="1">
      <c r="A854" s="10" t="s">
        <v>4134</v>
      </c>
      <c r="B854" s="11" t="s">
        <v>4135</v>
      </c>
      <c r="C854" s="12"/>
      <c r="D854" s="12"/>
      <c r="E854" s="12"/>
      <c r="F854" s="12"/>
      <c r="G854" s="12"/>
      <c r="H854" s="12"/>
      <c r="I854" s="12"/>
    </row>
    <row r="855" spans="1:9" s="9" customFormat="1">
      <c r="A855" s="10" t="s">
        <v>4977</v>
      </c>
      <c r="B855" s="11" t="s">
        <v>4978</v>
      </c>
      <c r="C855" s="12">
        <v>84128</v>
      </c>
      <c r="D855" s="12"/>
      <c r="E855" s="12">
        <f t="shared" si="113"/>
        <v>84128</v>
      </c>
      <c r="F855" s="12"/>
      <c r="G855" s="12"/>
      <c r="H855" s="12"/>
      <c r="I855" s="12">
        <f t="shared" si="114"/>
        <v>84128</v>
      </c>
    </row>
    <row r="856" spans="1:9" s="9" customFormat="1">
      <c r="A856" s="10" t="s">
        <v>5015</v>
      </c>
      <c r="B856" s="11" t="s">
        <v>5016</v>
      </c>
      <c r="C856" s="12">
        <v>316414</v>
      </c>
      <c r="D856" s="12"/>
      <c r="E856" s="12">
        <f t="shared" si="113"/>
        <v>316414</v>
      </c>
      <c r="F856" s="12">
        <v>442539</v>
      </c>
      <c r="G856" s="12"/>
      <c r="H856" s="12">
        <f t="shared" ref="H856:H892" si="115">+SUM(F856:G856)</f>
        <v>442539</v>
      </c>
      <c r="I856" s="12">
        <f t="shared" si="114"/>
        <v>758953</v>
      </c>
    </row>
    <row r="857" spans="1:9" s="9" customFormat="1">
      <c r="A857" s="10" t="s">
        <v>5023</v>
      </c>
      <c r="B857" s="11" t="s">
        <v>5024</v>
      </c>
      <c r="C857" s="12"/>
      <c r="D857" s="12"/>
      <c r="E857" s="12"/>
      <c r="F857" s="12"/>
      <c r="G857" s="12"/>
      <c r="H857" s="12"/>
      <c r="I857" s="12"/>
    </row>
    <row r="858" spans="1:9" s="9" customFormat="1">
      <c r="A858" s="10" t="s">
        <v>5075</v>
      </c>
      <c r="B858" s="11" t="s">
        <v>5076</v>
      </c>
      <c r="C858" s="12">
        <v>235000</v>
      </c>
      <c r="D858" s="12"/>
      <c r="E858" s="12">
        <f t="shared" si="113"/>
        <v>235000</v>
      </c>
      <c r="F858" s="12"/>
      <c r="G858" s="12"/>
      <c r="H858" s="12"/>
      <c r="I858" s="12">
        <f t="shared" si="114"/>
        <v>235000</v>
      </c>
    </row>
    <row r="859" spans="1:9" s="9" customFormat="1" ht="24">
      <c r="A859" s="10" t="s">
        <v>5197</v>
      </c>
      <c r="B859" s="11" t="s">
        <v>5198</v>
      </c>
      <c r="C859" s="12">
        <v>18500</v>
      </c>
      <c r="D859" s="12"/>
      <c r="E859" s="12">
        <f t="shared" si="113"/>
        <v>18500</v>
      </c>
      <c r="F859" s="12"/>
      <c r="G859" s="12"/>
      <c r="H859" s="12"/>
      <c r="I859" s="12">
        <f t="shared" si="114"/>
        <v>18500</v>
      </c>
    </row>
    <row r="860" spans="1:9" s="9" customFormat="1">
      <c r="A860" s="10" t="s">
        <v>5221</v>
      </c>
      <c r="B860" s="11" t="s">
        <v>5222</v>
      </c>
      <c r="C860" s="12"/>
      <c r="D860" s="12"/>
      <c r="E860" s="12"/>
      <c r="F860" s="12"/>
      <c r="G860" s="12"/>
      <c r="H860" s="12"/>
      <c r="I860" s="12"/>
    </row>
    <row r="861" spans="1:9" s="9" customFormat="1">
      <c r="A861" s="10" t="s">
        <v>5263</v>
      </c>
      <c r="B861" s="11" t="s">
        <v>5264</v>
      </c>
      <c r="C861" s="12">
        <v>562000</v>
      </c>
      <c r="D861" s="12"/>
      <c r="E861" s="12">
        <f t="shared" si="113"/>
        <v>562000</v>
      </c>
      <c r="F861" s="12"/>
      <c r="G861" s="12"/>
      <c r="H861" s="12"/>
      <c r="I861" s="12">
        <f t="shared" si="114"/>
        <v>562000</v>
      </c>
    </row>
    <row r="862" spans="1:9" s="9" customFormat="1">
      <c r="A862" s="10" t="s">
        <v>5283</v>
      </c>
      <c r="B862" s="11" t="s">
        <v>5284</v>
      </c>
      <c r="C862" s="12">
        <v>1212766</v>
      </c>
      <c r="D862" s="12"/>
      <c r="E862" s="12">
        <f t="shared" si="113"/>
        <v>1212766</v>
      </c>
      <c r="F862" s="12">
        <v>127200</v>
      </c>
      <c r="G862" s="12"/>
      <c r="H862" s="12">
        <f t="shared" si="115"/>
        <v>127200</v>
      </c>
      <c r="I862" s="12">
        <f t="shared" si="114"/>
        <v>1339966</v>
      </c>
    </row>
    <row r="863" spans="1:9" s="9" customFormat="1">
      <c r="A863" s="10" t="s">
        <v>6505</v>
      </c>
      <c r="B863" s="11" t="s">
        <v>6506</v>
      </c>
      <c r="C863" s="12">
        <v>149280</v>
      </c>
      <c r="D863" s="12"/>
      <c r="E863" s="12">
        <f t="shared" si="113"/>
        <v>149280</v>
      </c>
      <c r="F863" s="12"/>
      <c r="G863" s="12"/>
      <c r="H863" s="12"/>
      <c r="I863" s="12">
        <f t="shared" si="114"/>
        <v>149280</v>
      </c>
    </row>
    <row r="864" spans="1:9" s="9" customFormat="1">
      <c r="A864" s="10" t="s">
        <v>7469</v>
      </c>
      <c r="B864" s="11" t="s">
        <v>7470</v>
      </c>
      <c r="C864" s="12">
        <v>260450</v>
      </c>
      <c r="D864" s="12"/>
      <c r="E864" s="12">
        <f t="shared" si="113"/>
        <v>260450</v>
      </c>
      <c r="F864" s="12">
        <v>3500</v>
      </c>
      <c r="G864" s="12"/>
      <c r="H864" s="12">
        <f t="shared" si="115"/>
        <v>3500</v>
      </c>
      <c r="I864" s="12">
        <f t="shared" si="114"/>
        <v>263950</v>
      </c>
    </row>
    <row r="865" spans="1:9" s="9" customFormat="1">
      <c r="A865" s="10" t="s">
        <v>7471</v>
      </c>
      <c r="B865" s="11" t="s">
        <v>7472</v>
      </c>
      <c r="C865" s="12"/>
      <c r="D865" s="12"/>
      <c r="E865" s="12"/>
      <c r="F865" s="12"/>
      <c r="G865" s="12"/>
      <c r="H865" s="12"/>
      <c r="I865" s="12"/>
    </row>
    <row r="866" spans="1:9" s="9" customFormat="1">
      <c r="A866" s="10" t="s">
        <v>8047</v>
      </c>
      <c r="B866" s="11" t="s">
        <v>8048</v>
      </c>
      <c r="C866" s="12"/>
      <c r="D866" s="12"/>
      <c r="E866" s="12"/>
      <c r="F866" s="12"/>
      <c r="G866" s="12"/>
      <c r="H866" s="12"/>
      <c r="I866" s="12"/>
    </row>
    <row r="867" spans="1:9" s="9" customFormat="1">
      <c r="A867" s="10" t="s">
        <v>8204</v>
      </c>
      <c r="B867" s="11" t="s">
        <v>8205</v>
      </c>
      <c r="C867" s="12">
        <v>923167</v>
      </c>
      <c r="D867" s="12"/>
      <c r="E867" s="12">
        <f t="shared" si="113"/>
        <v>923167</v>
      </c>
      <c r="F867" s="12"/>
      <c r="G867" s="12"/>
      <c r="H867" s="12"/>
      <c r="I867" s="12">
        <f t="shared" si="114"/>
        <v>923167</v>
      </c>
    </row>
    <row r="868" spans="1:9" s="9" customFormat="1">
      <c r="A868" s="10" t="s">
        <v>8454</v>
      </c>
      <c r="B868" s="11" t="s">
        <v>8455</v>
      </c>
      <c r="C868" s="12">
        <v>326746</v>
      </c>
      <c r="D868" s="12"/>
      <c r="E868" s="12">
        <f t="shared" si="113"/>
        <v>326746</v>
      </c>
      <c r="F868" s="12">
        <v>100000</v>
      </c>
      <c r="G868" s="12"/>
      <c r="H868" s="12">
        <f t="shared" si="115"/>
        <v>100000</v>
      </c>
      <c r="I868" s="12">
        <f t="shared" si="114"/>
        <v>426746</v>
      </c>
    </row>
    <row r="869" spans="1:9" s="9" customFormat="1">
      <c r="A869" s="10" t="s">
        <v>8498</v>
      </c>
      <c r="B869" s="11" t="s">
        <v>8499</v>
      </c>
      <c r="C869" s="12">
        <v>1269030</v>
      </c>
      <c r="D869" s="12"/>
      <c r="E869" s="12">
        <f t="shared" si="113"/>
        <v>1269030</v>
      </c>
      <c r="F869" s="12"/>
      <c r="G869" s="12"/>
      <c r="H869" s="12"/>
      <c r="I869" s="12">
        <f t="shared" si="114"/>
        <v>1269030</v>
      </c>
    </row>
    <row r="870" spans="1:9" s="9" customFormat="1">
      <c r="A870" s="10" t="s">
        <v>8646</v>
      </c>
      <c r="B870" s="11" t="s">
        <v>8647</v>
      </c>
      <c r="C870" s="12"/>
      <c r="D870" s="12"/>
      <c r="E870" s="12"/>
      <c r="F870" s="12"/>
      <c r="G870" s="12"/>
      <c r="H870" s="12"/>
      <c r="I870" s="12"/>
    </row>
    <row r="871" spans="1:9" s="9" customFormat="1">
      <c r="A871" s="10" t="s">
        <v>8735</v>
      </c>
      <c r="B871" s="11" t="s">
        <v>8736</v>
      </c>
      <c r="C871" s="12">
        <v>125000</v>
      </c>
      <c r="D871" s="12"/>
      <c r="E871" s="12">
        <f t="shared" si="113"/>
        <v>125000</v>
      </c>
      <c r="F871" s="12"/>
      <c r="G871" s="12"/>
      <c r="H871" s="12"/>
      <c r="I871" s="12">
        <f t="shared" si="114"/>
        <v>125000</v>
      </c>
    </row>
    <row r="872" spans="1:9" s="9" customFormat="1">
      <c r="A872" s="10" t="s">
        <v>8745</v>
      </c>
      <c r="B872" s="11" t="s">
        <v>8746</v>
      </c>
      <c r="C872" s="12">
        <v>8355789</v>
      </c>
      <c r="D872" s="12"/>
      <c r="E872" s="12">
        <f t="shared" si="113"/>
        <v>8355789</v>
      </c>
      <c r="F872" s="12">
        <v>15000</v>
      </c>
      <c r="G872" s="12"/>
      <c r="H872" s="12">
        <f t="shared" si="115"/>
        <v>15000</v>
      </c>
      <c r="I872" s="12">
        <f t="shared" si="114"/>
        <v>8370789</v>
      </c>
    </row>
    <row r="873" spans="1:9" s="9" customFormat="1">
      <c r="A873" s="10" t="s">
        <v>8775</v>
      </c>
      <c r="B873" s="11" t="s">
        <v>8776</v>
      </c>
      <c r="C873" s="12"/>
      <c r="D873" s="12"/>
      <c r="E873" s="12"/>
      <c r="F873" s="12"/>
      <c r="G873" s="12"/>
      <c r="H873" s="12"/>
      <c r="I873" s="12"/>
    </row>
    <row r="874" spans="1:9" s="9" customFormat="1">
      <c r="A874" s="10" t="s">
        <v>8913</v>
      </c>
      <c r="B874" s="11" t="s">
        <v>8914</v>
      </c>
      <c r="C874" s="12">
        <v>21604823</v>
      </c>
      <c r="D874" s="12"/>
      <c r="E874" s="12">
        <f t="shared" si="113"/>
        <v>21604823</v>
      </c>
      <c r="F874" s="12"/>
      <c r="G874" s="12"/>
      <c r="H874" s="12"/>
      <c r="I874" s="12">
        <f t="shared" si="114"/>
        <v>21604823</v>
      </c>
    </row>
    <row r="875" spans="1:9" s="9" customFormat="1">
      <c r="A875" s="10" t="s">
        <v>8983</v>
      </c>
      <c r="B875" s="11" t="s">
        <v>8984</v>
      </c>
      <c r="C875" s="12"/>
      <c r="D875" s="12"/>
      <c r="E875" s="12"/>
      <c r="F875" s="12"/>
      <c r="G875" s="12"/>
      <c r="H875" s="12"/>
      <c r="I875" s="12"/>
    </row>
    <row r="876" spans="1:9" s="9" customFormat="1">
      <c r="A876" s="10" t="s">
        <v>9269</v>
      </c>
      <c r="B876" s="11" t="s">
        <v>9270</v>
      </c>
      <c r="C876" s="12"/>
      <c r="D876" s="12"/>
      <c r="E876" s="12"/>
      <c r="F876" s="12"/>
      <c r="G876" s="12"/>
      <c r="H876" s="12"/>
      <c r="I876" s="12"/>
    </row>
    <row r="877" spans="1:9" s="9" customFormat="1">
      <c r="A877" s="10" t="s">
        <v>9337</v>
      </c>
      <c r="B877" s="11" t="s">
        <v>9338</v>
      </c>
      <c r="C877" s="12"/>
      <c r="D877" s="12"/>
      <c r="E877" s="12"/>
      <c r="F877" s="12"/>
      <c r="G877" s="12"/>
      <c r="H877" s="12"/>
      <c r="I877" s="12"/>
    </row>
    <row r="878" spans="1:9" s="9" customFormat="1">
      <c r="A878" s="10" t="s">
        <v>10904</v>
      </c>
      <c r="B878" s="11" t="s">
        <v>10905</v>
      </c>
      <c r="C878" s="12"/>
      <c r="D878" s="12"/>
      <c r="E878" s="12"/>
      <c r="F878" s="12"/>
      <c r="G878" s="12"/>
      <c r="H878" s="12"/>
      <c r="I878" s="12"/>
    </row>
    <row r="879" spans="1:9" s="9" customFormat="1">
      <c r="A879" s="10" t="s">
        <v>11092</v>
      </c>
      <c r="B879" s="11" t="s">
        <v>11093</v>
      </c>
      <c r="C879" s="12"/>
      <c r="D879" s="12"/>
      <c r="E879" s="12"/>
      <c r="F879" s="12"/>
      <c r="G879" s="12"/>
      <c r="H879" s="12"/>
      <c r="I879" s="12"/>
    </row>
    <row r="880" spans="1:9" s="9" customFormat="1">
      <c r="A880" s="10" t="s">
        <v>11276</v>
      </c>
      <c r="B880" s="11" t="s">
        <v>11277</v>
      </c>
      <c r="C880" s="12">
        <v>697615</v>
      </c>
      <c r="D880" s="12"/>
      <c r="E880" s="12">
        <f t="shared" si="113"/>
        <v>697615</v>
      </c>
      <c r="F880" s="12">
        <v>9546</v>
      </c>
      <c r="G880" s="12"/>
      <c r="H880" s="12">
        <f t="shared" si="115"/>
        <v>9546</v>
      </c>
      <c r="I880" s="12">
        <f t="shared" si="114"/>
        <v>707161</v>
      </c>
    </row>
    <row r="881" spans="1:9" s="9" customFormat="1">
      <c r="A881" s="10" t="s">
        <v>11280</v>
      </c>
      <c r="B881" s="11" t="s">
        <v>11281</v>
      </c>
      <c r="C881" s="12">
        <v>177970</v>
      </c>
      <c r="D881" s="12"/>
      <c r="E881" s="12">
        <f t="shared" si="113"/>
        <v>177970</v>
      </c>
      <c r="F881" s="12"/>
      <c r="G881" s="12"/>
      <c r="H881" s="12"/>
      <c r="I881" s="12">
        <f t="shared" si="114"/>
        <v>177970</v>
      </c>
    </row>
    <row r="882" spans="1:9" s="9" customFormat="1">
      <c r="A882" s="10" t="s">
        <v>11296</v>
      </c>
      <c r="B882" s="11" t="s">
        <v>11297</v>
      </c>
      <c r="C882" s="12"/>
      <c r="D882" s="12"/>
      <c r="E882" s="12"/>
      <c r="F882" s="12"/>
      <c r="G882" s="12"/>
      <c r="H882" s="12"/>
      <c r="I882" s="12"/>
    </row>
    <row r="883" spans="1:9" s="9" customFormat="1">
      <c r="A883" s="10" t="s">
        <v>11532</v>
      </c>
      <c r="B883" s="11" t="s">
        <v>11533</v>
      </c>
      <c r="C883" s="12"/>
      <c r="D883" s="12"/>
      <c r="E883" s="12"/>
      <c r="F883" s="12"/>
      <c r="G883" s="12"/>
      <c r="H883" s="12"/>
      <c r="I883" s="12"/>
    </row>
    <row r="884" spans="1:9" s="9" customFormat="1">
      <c r="A884" s="10" t="s">
        <v>11544</v>
      </c>
      <c r="B884" s="11" t="s">
        <v>11545</v>
      </c>
      <c r="C884" s="12">
        <v>4718295</v>
      </c>
      <c r="D884" s="12"/>
      <c r="E884" s="12">
        <f t="shared" si="113"/>
        <v>4718295</v>
      </c>
      <c r="F884" s="12"/>
      <c r="G884" s="12"/>
      <c r="H884" s="12"/>
      <c r="I884" s="12">
        <f t="shared" si="114"/>
        <v>4718295</v>
      </c>
    </row>
    <row r="885" spans="1:9" s="9" customFormat="1">
      <c r="A885" s="10" t="s">
        <v>154</v>
      </c>
      <c r="B885" s="11" t="s">
        <v>155</v>
      </c>
      <c r="C885" s="12">
        <v>1200000</v>
      </c>
      <c r="D885" s="12"/>
      <c r="E885" s="12">
        <f t="shared" si="113"/>
        <v>1200000</v>
      </c>
      <c r="F885" s="12"/>
      <c r="G885" s="12"/>
      <c r="H885" s="12"/>
      <c r="I885" s="12">
        <f t="shared" si="114"/>
        <v>1200000</v>
      </c>
    </row>
    <row r="886" spans="1:9" s="9" customFormat="1">
      <c r="A886" s="10" t="s">
        <v>2131</v>
      </c>
      <c r="B886" s="11" t="s">
        <v>2132</v>
      </c>
      <c r="C886" s="12">
        <v>11647750</v>
      </c>
      <c r="D886" s="12"/>
      <c r="E886" s="12">
        <f t="shared" si="113"/>
        <v>11647750</v>
      </c>
      <c r="F886" s="12">
        <v>51946</v>
      </c>
      <c r="G886" s="12"/>
      <c r="H886" s="12">
        <f t="shared" si="115"/>
        <v>51946</v>
      </c>
      <c r="I886" s="12">
        <f t="shared" si="114"/>
        <v>11699696</v>
      </c>
    </row>
    <row r="887" spans="1:9" s="9" customFormat="1">
      <c r="A887" s="10" t="s">
        <v>2341</v>
      </c>
      <c r="B887" s="11" t="s">
        <v>2342</v>
      </c>
      <c r="C887" s="12">
        <v>12529445</v>
      </c>
      <c r="D887" s="12"/>
      <c r="E887" s="12">
        <f t="shared" si="113"/>
        <v>12529445</v>
      </c>
      <c r="F887" s="12"/>
      <c r="G887" s="12"/>
      <c r="H887" s="12"/>
      <c r="I887" s="12">
        <f t="shared" si="114"/>
        <v>12529445</v>
      </c>
    </row>
    <row r="888" spans="1:9" s="9" customFormat="1">
      <c r="A888" s="10" t="s">
        <v>2953</v>
      </c>
      <c r="B888" s="11" t="s">
        <v>2954</v>
      </c>
      <c r="C888" s="12"/>
      <c r="D888" s="12"/>
      <c r="E888" s="12"/>
      <c r="F888" s="12"/>
      <c r="G888" s="12"/>
      <c r="H888" s="12"/>
      <c r="I888" s="12"/>
    </row>
    <row r="889" spans="1:9" s="9" customFormat="1">
      <c r="A889" s="10" t="s">
        <v>6613</v>
      </c>
      <c r="B889" s="11" t="s">
        <v>6614</v>
      </c>
      <c r="C889" s="12"/>
      <c r="D889" s="12"/>
      <c r="E889" s="12"/>
      <c r="F889" s="12"/>
      <c r="G889" s="12"/>
      <c r="H889" s="12"/>
      <c r="I889" s="12"/>
    </row>
    <row r="890" spans="1:9" s="9" customFormat="1">
      <c r="A890" s="10" t="s">
        <v>9787</v>
      </c>
      <c r="B890" s="11" t="s">
        <v>9788</v>
      </c>
      <c r="C890" s="12"/>
      <c r="D890" s="12"/>
      <c r="E890" s="12"/>
      <c r="F890" s="12"/>
      <c r="G890" s="12"/>
      <c r="H890" s="12"/>
      <c r="I890" s="12"/>
    </row>
    <row r="891" spans="1:9" s="9" customFormat="1">
      <c r="A891" s="10" t="s">
        <v>10608</v>
      </c>
      <c r="B891" s="11" t="s">
        <v>10609</v>
      </c>
      <c r="C891" s="12">
        <v>4030872</v>
      </c>
      <c r="D891" s="12"/>
      <c r="E891" s="12">
        <f t="shared" si="113"/>
        <v>4030872</v>
      </c>
      <c r="F891" s="12"/>
      <c r="G891" s="12"/>
      <c r="H891" s="12"/>
      <c r="I891" s="12">
        <f t="shared" si="114"/>
        <v>4030872</v>
      </c>
    </row>
    <row r="892" spans="1:9" s="9" customFormat="1">
      <c r="A892" s="10" t="s">
        <v>10668</v>
      </c>
      <c r="B892" s="11" t="s">
        <v>10669</v>
      </c>
      <c r="C892" s="12">
        <v>7620710</v>
      </c>
      <c r="D892" s="12"/>
      <c r="E892" s="12">
        <f t="shared" si="113"/>
        <v>7620710</v>
      </c>
      <c r="F892" s="12">
        <v>31250</v>
      </c>
      <c r="G892" s="12"/>
      <c r="H892" s="12">
        <f t="shared" si="115"/>
        <v>31250</v>
      </c>
      <c r="I892" s="12">
        <f t="shared" si="114"/>
        <v>7651960</v>
      </c>
    </row>
    <row r="893" spans="1:9" s="9" customFormat="1">
      <c r="A893" s="20" t="s">
        <v>12252</v>
      </c>
      <c r="B893" s="21"/>
      <c r="C893" s="12"/>
      <c r="D893" s="12"/>
      <c r="E893" s="12"/>
      <c r="F893" s="12"/>
      <c r="G893" s="12"/>
      <c r="H893" s="12"/>
      <c r="I893" s="12"/>
    </row>
    <row r="894" spans="1:9" s="9" customFormat="1">
      <c r="A894" s="10" t="s">
        <v>5617</v>
      </c>
      <c r="B894" s="11" t="s">
        <v>5618</v>
      </c>
      <c r="C894" s="12"/>
      <c r="D894" s="12"/>
      <c r="E894" s="12"/>
      <c r="F894" s="12"/>
      <c r="G894" s="12"/>
      <c r="H894" s="12"/>
      <c r="I894" s="12"/>
    </row>
    <row r="895" spans="1:9" s="9" customFormat="1">
      <c r="A895" s="10" t="s">
        <v>6935</v>
      </c>
      <c r="B895" s="11" t="s">
        <v>6936</v>
      </c>
      <c r="C895" s="12"/>
      <c r="D895" s="12"/>
      <c r="E895" s="12"/>
      <c r="F895" s="12"/>
      <c r="G895" s="12"/>
      <c r="H895" s="12"/>
      <c r="I895" s="12"/>
    </row>
    <row r="896" spans="1:9" s="9" customFormat="1">
      <c r="A896" s="10" t="s">
        <v>7365</v>
      </c>
      <c r="B896" s="11" t="s">
        <v>7366</v>
      </c>
      <c r="C896" s="12"/>
      <c r="D896" s="12"/>
      <c r="E896" s="12"/>
      <c r="F896" s="12"/>
      <c r="G896" s="12"/>
      <c r="H896" s="12"/>
      <c r="I896" s="12"/>
    </row>
    <row r="897" spans="1:9" s="9" customFormat="1">
      <c r="A897" s="43" t="s">
        <v>12250</v>
      </c>
      <c r="B897" s="11"/>
      <c r="C897" s="12"/>
      <c r="D897" s="12"/>
      <c r="E897" s="12"/>
      <c r="F897" s="12"/>
      <c r="G897" s="12"/>
      <c r="H897" s="12"/>
      <c r="I897" s="12"/>
    </row>
    <row r="898" spans="1:9" s="9" customFormat="1">
      <c r="A898" s="10" t="s">
        <v>10158</v>
      </c>
      <c r="B898" s="11" t="s">
        <v>10159</v>
      </c>
      <c r="C898" s="12">
        <v>7155194</v>
      </c>
      <c r="D898" s="12"/>
      <c r="E898" s="12">
        <f>+C898+D898</f>
        <v>7155194</v>
      </c>
      <c r="F898" s="12"/>
      <c r="G898" s="12"/>
      <c r="H898" s="12"/>
      <c r="I898" s="12">
        <f>+E898+H898</f>
        <v>7155194</v>
      </c>
    </row>
    <row r="899" spans="1:9" s="9" customFormat="1">
      <c r="A899" s="10" t="s">
        <v>10344</v>
      </c>
      <c r="B899" s="11" t="s">
        <v>10345</v>
      </c>
      <c r="C899" s="12">
        <v>326060</v>
      </c>
      <c r="D899" s="12"/>
      <c r="E899" s="12">
        <f>+C899+D899</f>
        <v>326060</v>
      </c>
      <c r="F899" s="12"/>
      <c r="G899" s="12"/>
      <c r="H899" s="12"/>
      <c r="I899" s="12">
        <f>+E899+H899</f>
        <v>326060</v>
      </c>
    </row>
    <row r="900" spans="1:9" s="9" customFormat="1" ht="12.75" customHeight="1">
      <c r="A900" s="83" t="s">
        <v>12256</v>
      </c>
      <c r="B900" s="84"/>
      <c r="C900" s="12"/>
      <c r="D900" s="12"/>
      <c r="E900" s="12"/>
      <c r="F900" s="12"/>
      <c r="G900" s="12"/>
      <c r="H900" s="12"/>
      <c r="I900" s="12"/>
    </row>
    <row r="901" spans="1:9" s="9" customFormat="1">
      <c r="A901" s="10" t="s">
        <v>6701</v>
      </c>
      <c r="B901" s="11" t="s">
        <v>6702</v>
      </c>
      <c r="C901" s="12">
        <v>910310</v>
      </c>
      <c r="D901" s="12"/>
      <c r="E901" s="12">
        <f>+C901+D901</f>
        <v>910310</v>
      </c>
      <c r="F901" s="12">
        <v>246923</v>
      </c>
      <c r="G901" s="12"/>
      <c r="H901" s="12">
        <f>+SUM(F901:G901)</f>
        <v>246923</v>
      </c>
      <c r="I901" s="12">
        <f>+E901+H901</f>
        <v>1157233</v>
      </c>
    </row>
    <row r="902" spans="1:9" s="9" customFormat="1">
      <c r="A902" s="10" t="s">
        <v>6953</v>
      </c>
      <c r="B902" s="11" t="s">
        <v>6954</v>
      </c>
      <c r="C902" s="12">
        <v>634907</v>
      </c>
      <c r="D902" s="12"/>
      <c r="E902" s="12">
        <f>+C902+D902</f>
        <v>634907</v>
      </c>
      <c r="F902" s="12"/>
      <c r="G902" s="12"/>
      <c r="H902" s="12"/>
      <c r="I902" s="12">
        <f>+E902+H902</f>
        <v>634907</v>
      </c>
    </row>
    <row r="903" spans="1:9" s="9" customFormat="1">
      <c r="A903" s="10" t="s">
        <v>10470</v>
      </c>
      <c r="B903" s="11" t="s">
        <v>10471</v>
      </c>
      <c r="C903" s="12">
        <v>12621556</v>
      </c>
      <c r="D903" s="12"/>
      <c r="E903" s="12">
        <f>+C903+D903</f>
        <v>12621556</v>
      </c>
      <c r="F903" s="12">
        <v>12244188</v>
      </c>
      <c r="G903" s="12"/>
      <c r="H903" s="12">
        <f>+SUM(F903:G903)</f>
        <v>12244188</v>
      </c>
      <c r="I903" s="12">
        <f>+E903+H903</f>
        <v>24865744</v>
      </c>
    </row>
    <row r="904" spans="1:9" s="9" customFormat="1">
      <c r="A904" s="10" t="s">
        <v>10610</v>
      </c>
      <c r="B904" s="11" t="s">
        <v>10611</v>
      </c>
      <c r="C904" s="12">
        <v>4992918</v>
      </c>
      <c r="D904" s="12"/>
      <c r="E904" s="12">
        <f>+C904+D904</f>
        <v>4992918</v>
      </c>
      <c r="F904" s="12"/>
      <c r="G904" s="12"/>
      <c r="H904" s="12"/>
      <c r="I904" s="12">
        <f>+E904+H904</f>
        <v>4992918</v>
      </c>
    </row>
    <row r="905" spans="1:9" s="9" customFormat="1" ht="12.75" customHeight="1">
      <c r="A905" s="85" t="s">
        <v>12258</v>
      </c>
      <c r="B905" s="86"/>
      <c r="C905" s="18"/>
      <c r="D905" s="18"/>
      <c r="E905" s="18"/>
      <c r="F905" s="18"/>
      <c r="G905" s="18"/>
      <c r="H905" s="18"/>
      <c r="I905" s="18"/>
    </row>
    <row r="906" spans="1:9" s="9" customFormat="1">
      <c r="A906" s="16" t="s">
        <v>9857</v>
      </c>
      <c r="B906" s="17" t="s">
        <v>9858</v>
      </c>
      <c r="C906" s="18">
        <v>2203813</v>
      </c>
      <c r="D906" s="18"/>
      <c r="E906" s="18">
        <f>+C906+D906</f>
        <v>2203813</v>
      </c>
      <c r="F906" s="18"/>
      <c r="G906" s="18"/>
      <c r="H906" s="18"/>
      <c r="I906" s="18">
        <f>+E906+H906</f>
        <v>2203813</v>
      </c>
    </row>
    <row r="907" spans="1:9" s="9" customFormat="1" ht="12.75" customHeight="1">
      <c r="A907" s="83" t="s">
        <v>12257</v>
      </c>
      <c r="B907" s="84"/>
      <c r="C907" s="12"/>
      <c r="D907" s="12"/>
      <c r="E907" s="12"/>
      <c r="F907" s="12"/>
      <c r="G907" s="12"/>
      <c r="H907" s="12"/>
      <c r="I907" s="12"/>
    </row>
    <row r="908" spans="1:9" s="9" customFormat="1">
      <c r="A908" s="10" t="s">
        <v>11905</v>
      </c>
      <c r="B908" s="11" t="s">
        <v>11906</v>
      </c>
      <c r="C908" s="12"/>
      <c r="D908" s="12"/>
      <c r="E908" s="12"/>
      <c r="F908" s="12"/>
      <c r="G908" s="13"/>
      <c r="H908" s="12"/>
      <c r="I908" s="14"/>
    </row>
    <row r="909" spans="1:9" s="9" customFormat="1">
      <c r="A909" s="10" t="s">
        <v>412</v>
      </c>
      <c r="B909" s="11" t="s">
        <v>413</v>
      </c>
      <c r="C909" s="12">
        <v>14388361</v>
      </c>
      <c r="D909" s="12"/>
      <c r="E909" s="12">
        <f>+C909+D909</f>
        <v>14388361</v>
      </c>
      <c r="F909" s="12"/>
      <c r="G909" s="12"/>
      <c r="H909" s="12"/>
      <c r="I909" s="12">
        <f>+E909+H909</f>
        <v>14388361</v>
      </c>
    </row>
    <row r="910" spans="1:9" s="9" customFormat="1">
      <c r="A910" s="10" t="s">
        <v>9087</v>
      </c>
      <c r="B910" s="11" t="s">
        <v>9088</v>
      </c>
      <c r="C910" s="12"/>
      <c r="D910" s="12"/>
      <c r="E910" s="12"/>
      <c r="F910" s="12"/>
      <c r="G910" s="12"/>
      <c r="H910" s="12"/>
      <c r="I910" s="12"/>
    </row>
    <row r="911" spans="1:9" s="9" customFormat="1">
      <c r="A911" s="10" t="s">
        <v>9899</v>
      </c>
      <c r="B911" s="11" t="s">
        <v>9900</v>
      </c>
      <c r="C911" s="12">
        <v>2699476</v>
      </c>
      <c r="D911" s="12"/>
      <c r="E911" s="12">
        <f>+C911+D911</f>
        <v>2699476</v>
      </c>
      <c r="F911" s="12"/>
      <c r="G911" s="12"/>
      <c r="H911" s="12"/>
      <c r="I911" s="12">
        <f>+E911+H911</f>
        <v>2699476</v>
      </c>
    </row>
    <row r="912" spans="1:9" s="9" customFormat="1" ht="12.75" customHeight="1">
      <c r="A912" s="116" t="s">
        <v>12253</v>
      </c>
      <c r="B912" s="117"/>
      <c r="C912" s="44">
        <f>SUM(C717:C911)</f>
        <v>341651693</v>
      </c>
      <c r="D912" s="44">
        <f t="shared" ref="D912:I912" si="116">SUM(D717:D911)</f>
        <v>5754438</v>
      </c>
      <c r="E912" s="44">
        <f t="shared" si="116"/>
        <v>355394821</v>
      </c>
      <c r="F912" s="44">
        <f t="shared" si="116"/>
        <v>253938353</v>
      </c>
      <c r="G912" s="44">
        <f t="shared" si="116"/>
        <v>6979259</v>
      </c>
      <c r="H912" s="44">
        <f t="shared" si="116"/>
        <v>261305001</v>
      </c>
      <c r="I912" s="44">
        <f t="shared" si="116"/>
        <v>616699822</v>
      </c>
    </row>
    <row r="913" spans="1:9" s="9" customFormat="1" ht="15.75">
      <c r="A913" s="37"/>
      <c r="B913" s="38"/>
      <c r="C913" s="49"/>
      <c r="D913" s="49"/>
      <c r="E913" s="49"/>
      <c r="F913" s="49"/>
      <c r="G913" s="49"/>
      <c r="H913" s="49"/>
      <c r="I913" s="50"/>
    </row>
    <row r="914" spans="1:9" s="9" customFormat="1" ht="12.75" customHeight="1">
      <c r="A914" s="35" t="s">
        <v>127</v>
      </c>
      <c r="B914" s="40"/>
      <c r="C914" s="51"/>
      <c r="D914" s="51"/>
      <c r="E914" s="51"/>
      <c r="F914" s="51"/>
      <c r="G914" s="51"/>
      <c r="H914" s="52"/>
      <c r="I914" s="53"/>
    </row>
    <row r="915" spans="1:9" s="9" customFormat="1" ht="12.75" customHeight="1">
      <c r="A915" s="105" t="s">
        <v>11888</v>
      </c>
      <c r="B915" s="105" t="s">
        <v>11889</v>
      </c>
      <c r="C915" s="107" t="s">
        <v>12241</v>
      </c>
      <c r="D915" s="108"/>
      <c r="E915" s="109"/>
      <c r="F915" s="107" t="s">
        <v>11892</v>
      </c>
      <c r="G915" s="108"/>
      <c r="H915" s="109"/>
      <c r="I915" s="110" t="s">
        <v>12244</v>
      </c>
    </row>
    <row r="916" spans="1:9" s="9" customFormat="1">
      <c r="A916" s="106"/>
      <c r="B916" s="106"/>
      <c r="C916" s="4" t="s">
        <v>12240</v>
      </c>
      <c r="D916" s="8" t="s">
        <v>12242</v>
      </c>
      <c r="E916" s="8" t="s">
        <v>12243</v>
      </c>
      <c r="F916" s="8" t="s">
        <v>12245</v>
      </c>
      <c r="G916" s="8" t="s">
        <v>12246</v>
      </c>
      <c r="H916" s="5" t="s">
        <v>12243</v>
      </c>
      <c r="I916" s="111"/>
    </row>
    <row r="917" spans="1:9" s="9" customFormat="1" ht="12.75" customHeight="1">
      <c r="A917" s="20" t="s">
        <v>12248</v>
      </c>
      <c r="B917" s="21"/>
      <c r="C917" s="12"/>
      <c r="D917" s="12"/>
      <c r="E917" s="12"/>
      <c r="F917" s="12"/>
      <c r="G917" s="12"/>
      <c r="H917" s="12"/>
      <c r="I917" s="12"/>
    </row>
    <row r="918" spans="1:9" s="9" customFormat="1">
      <c r="A918" s="10" t="s">
        <v>125</v>
      </c>
      <c r="B918" s="11" t="s">
        <v>126</v>
      </c>
      <c r="C918" s="12">
        <v>748477</v>
      </c>
      <c r="D918" s="12"/>
      <c r="E918" s="12">
        <f t="shared" ref="E918:E941" si="117">+C918+D918</f>
        <v>748477</v>
      </c>
      <c r="F918" s="12"/>
      <c r="G918" s="12"/>
      <c r="H918" s="12"/>
      <c r="I918" s="12">
        <f t="shared" ref="I918:I941" si="118">+E918+H918</f>
        <v>748477</v>
      </c>
    </row>
    <row r="919" spans="1:9" s="9" customFormat="1">
      <c r="A919" s="10" t="s">
        <v>164</v>
      </c>
      <c r="B919" s="11" t="s">
        <v>165</v>
      </c>
      <c r="C919" s="12">
        <v>726240</v>
      </c>
      <c r="D919" s="12"/>
      <c r="E919" s="12">
        <f t="shared" si="117"/>
        <v>726240</v>
      </c>
      <c r="F919" s="12"/>
      <c r="G919" s="12"/>
      <c r="H919" s="12"/>
      <c r="I919" s="12">
        <f t="shared" si="118"/>
        <v>726240</v>
      </c>
    </row>
    <row r="920" spans="1:9" s="9" customFormat="1">
      <c r="A920" s="10" t="s">
        <v>210</v>
      </c>
      <c r="B920" s="11" t="s">
        <v>211</v>
      </c>
      <c r="C920" s="12">
        <v>2229581</v>
      </c>
      <c r="D920" s="12"/>
      <c r="E920" s="12">
        <f t="shared" si="117"/>
        <v>2229581</v>
      </c>
      <c r="F920" s="12">
        <v>9605</v>
      </c>
      <c r="G920" s="12"/>
      <c r="H920" s="12">
        <f t="shared" ref="H920:H940" si="119">+SUM(F920:G920)</f>
        <v>9605</v>
      </c>
      <c r="I920" s="12">
        <f t="shared" si="118"/>
        <v>2239186</v>
      </c>
    </row>
    <row r="921" spans="1:9" s="9" customFormat="1">
      <c r="A921" s="10" t="s">
        <v>226</v>
      </c>
      <c r="B921" s="11" t="s">
        <v>227</v>
      </c>
      <c r="C921" s="12">
        <v>181414</v>
      </c>
      <c r="D921" s="12"/>
      <c r="E921" s="12">
        <f t="shared" si="117"/>
        <v>181414</v>
      </c>
      <c r="F921" s="12"/>
      <c r="G921" s="12"/>
      <c r="H921" s="12"/>
      <c r="I921" s="12">
        <f t="shared" si="118"/>
        <v>181414</v>
      </c>
    </row>
    <row r="922" spans="1:9" s="9" customFormat="1">
      <c r="A922" s="10" t="s">
        <v>232</v>
      </c>
      <c r="B922" s="11" t="s">
        <v>233</v>
      </c>
      <c r="C922" s="12">
        <v>2089422</v>
      </c>
      <c r="D922" s="12"/>
      <c r="E922" s="12">
        <f t="shared" si="117"/>
        <v>2089422</v>
      </c>
      <c r="F922" s="12">
        <v>353555</v>
      </c>
      <c r="G922" s="12"/>
      <c r="H922" s="12">
        <f t="shared" si="119"/>
        <v>353555</v>
      </c>
      <c r="I922" s="12">
        <f t="shared" si="118"/>
        <v>2442977</v>
      </c>
    </row>
    <row r="923" spans="1:9" s="9" customFormat="1">
      <c r="A923" s="10" t="s">
        <v>253</v>
      </c>
      <c r="B923" s="11" t="s">
        <v>254</v>
      </c>
      <c r="C923" s="12">
        <v>1400611</v>
      </c>
      <c r="D923" s="12"/>
      <c r="E923" s="12">
        <f t="shared" si="117"/>
        <v>1400611</v>
      </c>
      <c r="F923" s="12">
        <v>204035</v>
      </c>
      <c r="G923" s="12"/>
      <c r="H923" s="12">
        <f t="shared" si="119"/>
        <v>204035</v>
      </c>
      <c r="I923" s="12">
        <f t="shared" si="118"/>
        <v>1604646</v>
      </c>
    </row>
    <row r="924" spans="1:9" s="9" customFormat="1">
      <c r="A924" s="10" t="s">
        <v>265</v>
      </c>
      <c r="B924" s="11" t="s">
        <v>266</v>
      </c>
      <c r="C924" s="12">
        <v>164414</v>
      </c>
      <c r="D924" s="12"/>
      <c r="E924" s="12">
        <f t="shared" si="117"/>
        <v>164414</v>
      </c>
      <c r="F924" s="12">
        <v>16412</v>
      </c>
      <c r="G924" s="12"/>
      <c r="H924" s="12">
        <f t="shared" si="119"/>
        <v>16412</v>
      </c>
      <c r="I924" s="12">
        <f t="shared" si="118"/>
        <v>180826</v>
      </c>
    </row>
    <row r="925" spans="1:9" s="9" customFormat="1">
      <c r="A925" s="10" t="s">
        <v>267</v>
      </c>
      <c r="B925" s="11" t="s">
        <v>268</v>
      </c>
      <c r="C925" s="12">
        <v>353372</v>
      </c>
      <c r="D925" s="12"/>
      <c r="E925" s="12">
        <f t="shared" si="117"/>
        <v>353372</v>
      </c>
      <c r="F925" s="12"/>
      <c r="G925" s="12"/>
      <c r="H925" s="12"/>
      <c r="I925" s="12">
        <f t="shared" si="118"/>
        <v>353372</v>
      </c>
    </row>
    <row r="926" spans="1:9" s="9" customFormat="1">
      <c r="A926" s="10" t="s">
        <v>279</v>
      </c>
      <c r="B926" s="11" t="s">
        <v>280</v>
      </c>
      <c r="C926" s="12">
        <v>1427303</v>
      </c>
      <c r="D926" s="12"/>
      <c r="E926" s="12">
        <f t="shared" si="117"/>
        <v>1427303</v>
      </c>
      <c r="F926" s="12">
        <v>1374409</v>
      </c>
      <c r="G926" s="12"/>
      <c r="H926" s="12">
        <f t="shared" si="119"/>
        <v>1374409</v>
      </c>
      <c r="I926" s="12">
        <f t="shared" si="118"/>
        <v>2801712</v>
      </c>
    </row>
    <row r="927" spans="1:9" s="9" customFormat="1">
      <c r="A927" s="10" t="s">
        <v>283</v>
      </c>
      <c r="B927" s="11" t="s">
        <v>284</v>
      </c>
      <c r="C927" s="12">
        <v>1487020</v>
      </c>
      <c r="D927" s="12"/>
      <c r="E927" s="12">
        <f t="shared" si="117"/>
        <v>1487020</v>
      </c>
      <c r="F927" s="12"/>
      <c r="G927" s="12"/>
      <c r="H927" s="12"/>
      <c r="I927" s="12">
        <f t="shared" si="118"/>
        <v>1487020</v>
      </c>
    </row>
    <row r="928" spans="1:9" s="9" customFormat="1">
      <c r="A928" s="10" t="s">
        <v>317</v>
      </c>
      <c r="B928" s="11" t="s">
        <v>318</v>
      </c>
      <c r="C928" s="12">
        <v>145851</v>
      </c>
      <c r="D928" s="12"/>
      <c r="E928" s="12">
        <f t="shared" si="117"/>
        <v>145851</v>
      </c>
      <c r="F928" s="12"/>
      <c r="G928" s="12"/>
      <c r="H928" s="12"/>
      <c r="I928" s="12">
        <f t="shared" si="118"/>
        <v>145851</v>
      </c>
    </row>
    <row r="929" spans="1:9" s="9" customFormat="1">
      <c r="A929" s="10" t="s">
        <v>1659</v>
      </c>
      <c r="B929" s="11" t="s">
        <v>1660</v>
      </c>
      <c r="C929" s="12">
        <v>121620</v>
      </c>
      <c r="D929" s="12"/>
      <c r="E929" s="12">
        <f t="shared" si="117"/>
        <v>121620</v>
      </c>
      <c r="F929" s="12">
        <v>1646115</v>
      </c>
      <c r="G929" s="12"/>
      <c r="H929" s="12">
        <f t="shared" si="119"/>
        <v>1646115</v>
      </c>
      <c r="I929" s="12">
        <f t="shared" si="118"/>
        <v>1767735</v>
      </c>
    </row>
    <row r="930" spans="1:9" s="9" customFormat="1">
      <c r="A930" s="10" t="s">
        <v>1779</v>
      </c>
      <c r="B930" s="11" t="s">
        <v>1780</v>
      </c>
      <c r="C930" s="12">
        <v>803763</v>
      </c>
      <c r="D930" s="12"/>
      <c r="E930" s="12">
        <f t="shared" si="117"/>
        <v>803763</v>
      </c>
      <c r="F930" s="12">
        <v>192174</v>
      </c>
      <c r="G930" s="12"/>
      <c r="H930" s="12">
        <f t="shared" si="119"/>
        <v>192174</v>
      </c>
      <c r="I930" s="12">
        <f t="shared" si="118"/>
        <v>995937</v>
      </c>
    </row>
    <row r="931" spans="1:9" s="9" customFormat="1">
      <c r="A931" s="10" t="s">
        <v>1791</v>
      </c>
      <c r="B931" s="11" t="s">
        <v>1792</v>
      </c>
      <c r="C931" s="12">
        <v>211500</v>
      </c>
      <c r="D931" s="12"/>
      <c r="E931" s="12">
        <f t="shared" si="117"/>
        <v>211500</v>
      </c>
      <c r="F931" s="12">
        <v>29326</v>
      </c>
      <c r="G931" s="12"/>
      <c r="H931" s="12">
        <f t="shared" si="119"/>
        <v>29326</v>
      </c>
      <c r="I931" s="12">
        <f t="shared" si="118"/>
        <v>240826</v>
      </c>
    </row>
    <row r="932" spans="1:9" s="9" customFormat="1">
      <c r="A932" s="10" t="s">
        <v>2335</v>
      </c>
      <c r="B932" s="11" t="s">
        <v>2336</v>
      </c>
      <c r="C932" s="12">
        <v>2479435</v>
      </c>
      <c r="D932" s="12"/>
      <c r="E932" s="12">
        <f t="shared" si="117"/>
        <v>2479435</v>
      </c>
      <c r="F932" s="12"/>
      <c r="G932" s="12"/>
      <c r="H932" s="12"/>
      <c r="I932" s="12">
        <f t="shared" si="118"/>
        <v>2479435</v>
      </c>
    </row>
    <row r="933" spans="1:9" s="9" customFormat="1">
      <c r="A933" s="10" t="s">
        <v>3013</v>
      </c>
      <c r="B933" s="11" t="s">
        <v>3014</v>
      </c>
      <c r="C933" s="12">
        <v>602540</v>
      </c>
      <c r="D933" s="12"/>
      <c r="E933" s="12">
        <f t="shared" si="117"/>
        <v>602540</v>
      </c>
      <c r="F933" s="12">
        <v>52988</v>
      </c>
      <c r="G933" s="12"/>
      <c r="H933" s="12">
        <f t="shared" si="119"/>
        <v>52988</v>
      </c>
      <c r="I933" s="12">
        <f t="shared" si="118"/>
        <v>655528</v>
      </c>
    </row>
    <row r="934" spans="1:9" s="9" customFormat="1">
      <c r="A934" s="10" t="s">
        <v>4386</v>
      </c>
      <c r="B934" s="11" t="s">
        <v>4387</v>
      </c>
      <c r="C934" s="12">
        <v>141751</v>
      </c>
      <c r="D934" s="12">
        <v>2241813</v>
      </c>
      <c r="E934" s="12">
        <f t="shared" si="117"/>
        <v>2383564</v>
      </c>
      <c r="F934" s="12">
        <v>74412</v>
      </c>
      <c r="G934" s="12"/>
      <c r="H934" s="12">
        <f t="shared" si="119"/>
        <v>74412</v>
      </c>
      <c r="I934" s="12">
        <f t="shared" si="118"/>
        <v>2457976</v>
      </c>
    </row>
    <row r="935" spans="1:9" s="9" customFormat="1">
      <c r="A935" s="10" t="s">
        <v>4502</v>
      </c>
      <c r="B935" s="11" t="s">
        <v>4503</v>
      </c>
      <c r="C935" s="12">
        <v>601555</v>
      </c>
      <c r="D935" s="12"/>
      <c r="E935" s="12">
        <f t="shared" si="117"/>
        <v>601555</v>
      </c>
      <c r="F935" s="12">
        <v>31793</v>
      </c>
      <c r="G935" s="12"/>
      <c r="H935" s="12">
        <f t="shared" si="119"/>
        <v>31793</v>
      </c>
      <c r="I935" s="12">
        <f t="shared" si="118"/>
        <v>633348</v>
      </c>
    </row>
    <row r="936" spans="1:9" s="9" customFormat="1">
      <c r="A936" s="10" t="s">
        <v>3347</v>
      </c>
      <c r="B936" s="11" t="s">
        <v>3348</v>
      </c>
      <c r="C936" s="12"/>
      <c r="D936" s="12"/>
      <c r="E936" s="12"/>
      <c r="F936" s="12"/>
      <c r="G936" s="12"/>
      <c r="H936" s="12"/>
      <c r="I936" s="12"/>
    </row>
    <row r="937" spans="1:9" s="9" customFormat="1">
      <c r="A937" s="10" t="s">
        <v>3551</v>
      </c>
      <c r="B937" s="11" t="s">
        <v>3552</v>
      </c>
      <c r="C937" s="12"/>
      <c r="D937" s="12"/>
      <c r="E937" s="12"/>
      <c r="F937" s="12"/>
      <c r="G937" s="12"/>
      <c r="H937" s="12"/>
      <c r="I937" s="12"/>
    </row>
    <row r="938" spans="1:9" s="9" customFormat="1">
      <c r="A938" s="10" t="s">
        <v>3716</v>
      </c>
      <c r="B938" s="11" t="s">
        <v>3717</v>
      </c>
      <c r="C938" s="12">
        <v>429096</v>
      </c>
      <c r="D938" s="12"/>
      <c r="E938" s="12">
        <f t="shared" si="117"/>
        <v>429096</v>
      </c>
      <c r="F938" s="12">
        <v>66064</v>
      </c>
      <c r="G938" s="12"/>
      <c r="H938" s="12">
        <f t="shared" si="119"/>
        <v>66064</v>
      </c>
      <c r="I938" s="12">
        <f t="shared" si="118"/>
        <v>495160</v>
      </c>
    </row>
    <row r="939" spans="1:9" s="9" customFormat="1">
      <c r="A939" s="10" t="s">
        <v>3838</v>
      </c>
      <c r="B939" s="11" t="s">
        <v>3839</v>
      </c>
      <c r="C939" s="12">
        <v>281125</v>
      </c>
      <c r="D939" s="12"/>
      <c r="E939" s="12">
        <f t="shared" si="117"/>
        <v>281125</v>
      </c>
      <c r="F939" s="12">
        <v>5990</v>
      </c>
      <c r="G939" s="12"/>
      <c r="H939" s="12">
        <f t="shared" si="119"/>
        <v>5990</v>
      </c>
      <c r="I939" s="12">
        <f t="shared" si="118"/>
        <v>287115</v>
      </c>
    </row>
    <row r="940" spans="1:9" s="9" customFormat="1">
      <c r="A940" s="10" t="s">
        <v>4016</v>
      </c>
      <c r="B940" s="11" t="s">
        <v>4017</v>
      </c>
      <c r="C940" s="12">
        <v>685690</v>
      </c>
      <c r="D940" s="12"/>
      <c r="E940" s="12">
        <f t="shared" si="117"/>
        <v>685690</v>
      </c>
      <c r="F940" s="12">
        <v>31743</v>
      </c>
      <c r="G940" s="12"/>
      <c r="H940" s="12">
        <f t="shared" si="119"/>
        <v>31743</v>
      </c>
      <c r="I940" s="12">
        <f t="shared" si="118"/>
        <v>717433</v>
      </c>
    </row>
    <row r="941" spans="1:9" s="9" customFormat="1">
      <c r="A941" s="10" t="s">
        <v>4064</v>
      </c>
      <c r="B941" s="11" t="s">
        <v>4065</v>
      </c>
      <c r="C941" s="12">
        <v>282464</v>
      </c>
      <c r="D941" s="12"/>
      <c r="E941" s="12">
        <f t="shared" si="117"/>
        <v>282464</v>
      </c>
      <c r="F941" s="12"/>
      <c r="G941" s="12"/>
      <c r="H941" s="12"/>
      <c r="I941" s="12">
        <f t="shared" si="118"/>
        <v>282464</v>
      </c>
    </row>
    <row r="942" spans="1:9" s="9" customFormat="1">
      <c r="A942" s="10" t="s">
        <v>5545</v>
      </c>
      <c r="B942" s="11" t="s">
        <v>5546</v>
      </c>
      <c r="C942" s="12"/>
      <c r="D942" s="12"/>
      <c r="E942" s="12"/>
      <c r="F942" s="12"/>
      <c r="G942" s="12"/>
      <c r="H942" s="12"/>
      <c r="I942" s="12"/>
    </row>
    <row r="943" spans="1:9" s="9" customFormat="1">
      <c r="A943" s="10" t="s">
        <v>12068</v>
      </c>
      <c r="B943" s="11" t="s">
        <v>12069</v>
      </c>
      <c r="C943" s="12"/>
      <c r="D943" s="12"/>
      <c r="E943" s="12">
        <v>5822533</v>
      </c>
      <c r="F943" s="12"/>
      <c r="G943" s="13"/>
      <c r="H943" s="12"/>
      <c r="I943" s="14">
        <f>(E943+H943)</f>
        <v>5822533</v>
      </c>
    </row>
    <row r="944" spans="1:9" s="9" customFormat="1" ht="24">
      <c r="A944" s="10" t="s">
        <v>6859</v>
      </c>
      <c r="B944" s="11" t="s">
        <v>6860</v>
      </c>
      <c r="C944" s="12">
        <v>147575</v>
      </c>
      <c r="D944" s="12"/>
      <c r="E944" s="12">
        <f t="shared" ref="E944:E966" si="120">+C944+D944</f>
        <v>147575</v>
      </c>
      <c r="F944" s="12"/>
      <c r="G944" s="12"/>
      <c r="H944" s="12"/>
      <c r="I944" s="12">
        <f t="shared" ref="I944:I966" si="121">+E944+H944</f>
        <v>147575</v>
      </c>
    </row>
    <row r="945" spans="1:9" s="9" customFormat="1">
      <c r="A945" s="10" t="s">
        <v>7581</v>
      </c>
      <c r="B945" s="11" t="s">
        <v>7582</v>
      </c>
      <c r="C945" s="12">
        <v>68691</v>
      </c>
      <c r="D945" s="12"/>
      <c r="E945" s="12">
        <f t="shared" si="120"/>
        <v>68691</v>
      </c>
      <c r="F945" s="12">
        <v>16526</v>
      </c>
      <c r="G945" s="12"/>
      <c r="H945" s="12">
        <f t="shared" ref="H945:H966" si="122">+SUM(F945:G945)</f>
        <v>16526</v>
      </c>
      <c r="I945" s="12">
        <f t="shared" si="121"/>
        <v>85217</v>
      </c>
    </row>
    <row r="946" spans="1:9" s="9" customFormat="1">
      <c r="A946" s="10" t="s">
        <v>7605</v>
      </c>
      <c r="B946" s="11" t="s">
        <v>7606</v>
      </c>
      <c r="C946" s="12">
        <v>29268</v>
      </c>
      <c r="D946" s="12"/>
      <c r="E946" s="12">
        <f t="shared" si="120"/>
        <v>29268</v>
      </c>
      <c r="F946" s="12"/>
      <c r="G946" s="12"/>
      <c r="H946" s="12"/>
      <c r="I946" s="12">
        <f t="shared" si="121"/>
        <v>29268</v>
      </c>
    </row>
    <row r="947" spans="1:9" s="9" customFormat="1">
      <c r="A947" s="10" t="s">
        <v>7703</v>
      </c>
      <c r="B947" s="11" t="s">
        <v>7704</v>
      </c>
      <c r="C947" s="12">
        <v>419588</v>
      </c>
      <c r="D947" s="12"/>
      <c r="E947" s="12">
        <f t="shared" si="120"/>
        <v>419588</v>
      </c>
      <c r="F947" s="12"/>
      <c r="G947" s="12"/>
      <c r="H947" s="12"/>
      <c r="I947" s="12">
        <f t="shared" si="121"/>
        <v>419588</v>
      </c>
    </row>
    <row r="948" spans="1:9" s="9" customFormat="1">
      <c r="A948" s="10" t="s">
        <v>7833</v>
      </c>
      <c r="B948" s="11" t="s">
        <v>7834</v>
      </c>
      <c r="C948" s="12">
        <v>360282</v>
      </c>
      <c r="D948" s="12">
        <v>20719</v>
      </c>
      <c r="E948" s="12">
        <f t="shared" si="120"/>
        <v>381001</v>
      </c>
      <c r="F948" s="12">
        <v>20831</v>
      </c>
      <c r="G948" s="12"/>
      <c r="H948" s="12">
        <f t="shared" si="122"/>
        <v>20831</v>
      </c>
      <c r="I948" s="12">
        <f t="shared" si="121"/>
        <v>401832</v>
      </c>
    </row>
    <row r="949" spans="1:9" s="9" customFormat="1">
      <c r="A949" s="10" t="s">
        <v>7835</v>
      </c>
      <c r="B949" s="11" t="s">
        <v>7836</v>
      </c>
      <c r="C949" s="12">
        <v>1167122</v>
      </c>
      <c r="D949" s="12">
        <v>4157599</v>
      </c>
      <c r="E949" s="12">
        <f t="shared" si="120"/>
        <v>5324721</v>
      </c>
      <c r="F949" s="12">
        <v>2554159</v>
      </c>
      <c r="G949" s="12"/>
      <c r="H949" s="12">
        <f t="shared" si="122"/>
        <v>2554159</v>
      </c>
      <c r="I949" s="12">
        <f t="shared" si="121"/>
        <v>7878880</v>
      </c>
    </row>
    <row r="950" spans="1:9" s="9" customFormat="1">
      <c r="A950" s="10" t="s">
        <v>8236</v>
      </c>
      <c r="B950" s="11" t="s">
        <v>8237</v>
      </c>
      <c r="C950" s="12">
        <v>764971</v>
      </c>
      <c r="D950" s="12"/>
      <c r="E950" s="12">
        <f t="shared" si="120"/>
        <v>764971</v>
      </c>
      <c r="F950" s="12">
        <v>10674</v>
      </c>
      <c r="G950" s="12"/>
      <c r="H950" s="12">
        <f t="shared" si="122"/>
        <v>10674</v>
      </c>
      <c r="I950" s="12">
        <f t="shared" si="121"/>
        <v>775645</v>
      </c>
    </row>
    <row r="951" spans="1:9" s="9" customFormat="1">
      <c r="A951" s="10" t="s">
        <v>9515</v>
      </c>
      <c r="B951" s="11" t="s">
        <v>9516</v>
      </c>
      <c r="C951" s="12">
        <v>165254</v>
      </c>
      <c r="D951" s="12"/>
      <c r="E951" s="12">
        <f t="shared" si="120"/>
        <v>165254</v>
      </c>
      <c r="F951" s="12"/>
      <c r="G951" s="12"/>
      <c r="H951" s="12"/>
      <c r="I951" s="12">
        <f t="shared" si="121"/>
        <v>165254</v>
      </c>
    </row>
    <row r="952" spans="1:9" s="9" customFormat="1">
      <c r="A952" s="10" t="s">
        <v>9611</v>
      </c>
      <c r="B952" s="11" t="s">
        <v>9612</v>
      </c>
      <c r="C952" s="12">
        <v>161618</v>
      </c>
      <c r="D952" s="12"/>
      <c r="E952" s="12">
        <f t="shared" si="120"/>
        <v>161618</v>
      </c>
      <c r="F952" s="12"/>
      <c r="G952" s="12"/>
      <c r="H952" s="12"/>
      <c r="I952" s="12">
        <f t="shared" si="121"/>
        <v>161618</v>
      </c>
    </row>
    <row r="953" spans="1:9" s="9" customFormat="1">
      <c r="A953" s="10" t="s">
        <v>9707</v>
      </c>
      <c r="B953" s="11" t="s">
        <v>9708</v>
      </c>
      <c r="C953" s="12">
        <v>757401</v>
      </c>
      <c r="D953" s="12"/>
      <c r="E953" s="12">
        <f t="shared" si="120"/>
        <v>757401</v>
      </c>
      <c r="F953" s="12"/>
      <c r="G953" s="12"/>
      <c r="H953" s="12"/>
      <c r="I953" s="12">
        <f t="shared" si="121"/>
        <v>757401</v>
      </c>
    </row>
    <row r="954" spans="1:9" s="9" customFormat="1">
      <c r="A954" s="10" t="s">
        <v>9751</v>
      </c>
      <c r="B954" s="11" t="s">
        <v>9752</v>
      </c>
      <c r="C954" s="12">
        <v>70152</v>
      </c>
      <c r="D954" s="12">
        <v>3114630</v>
      </c>
      <c r="E954" s="12">
        <f t="shared" si="120"/>
        <v>3184782</v>
      </c>
      <c r="F954" s="12"/>
      <c r="G954" s="12">
        <v>38944</v>
      </c>
      <c r="H954" s="12">
        <f t="shared" si="122"/>
        <v>38944</v>
      </c>
      <c r="I954" s="12">
        <f t="shared" si="121"/>
        <v>3223726</v>
      </c>
    </row>
    <row r="955" spans="1:9" s="9" customFormat="1">
      <c r="A955" s="10" t="s">
        <v>9901</v>
      </c>
      <c r="B955" s="11" t="s">
        <v>9902</v>
      </c>
      <c r="C955" s="12">
        <v>668208</v>
      </c>
      <c r="D955" s="12"/>
      <c r="E955" s="12">
        <f t="shared" si="120"/>
        <v>668208</v>
      </c>
      <c r="F955" s="12"/>
      <c r="G955" s="12"/>
      <c r="H955" s="12"/>
      <c r="I955" s="12">
        <f t="shared" si="121"/>
        <v>668208</v>
      </c>
    </row>
    <row r="956" spans="1:9" s="9" customFormat="1">
      <c r="A956" s="10" t="s">
        <v>9927</v>
      </c>
      <c r="B956" s="11" t="s">
        <v>9928</v>
      </c>
      <c r="C956" s="12">
        <v>41727</v>
      </c>
      <c r="D956" s="12"/>
      <c r="E956" s="12">
        <f t="shared" si="120"/>
        <v>41727</v>
      </c>
      <c r="F956" s="12"/>
      <c r="G956" s="12"/>
      <c r="H956" s="12"/>
      <c r="I956" s="12">
        <f t="shared" si="121"/>
        <v>41727</v>
      </c>
    </row>
    <row r="957" spans="1:9" s="9" customFormat="1">
      <c r="A957" s="10" t="s">
        <v>10090</v>
      </c>
      <c r="B957" s="11" t="s">
        <v>10091</v>
      </c>
      <c r="C957" s="12">
        <v>424440</v>
      </c>
      <c r="D957" s="12"/>
      <c r="E957" s="12">
        <f t="shared" si="120"/>
        <v>424440</v>
      </c>
      <c r="F957" s="12"/>
      <c r="G957" s="12"/>
      <c r="H957" s="12"/>
      <c r="I957" s="12">
        <f t="shared" si="121"/>
        <v>424440</v>
      </c>
    </row>
    <row r="958" spans="1:9" s="9" customFormat="1">
      <c r="A958" s="10" t="s">
        <v>10186</v>
      </c>
      <c r="B958" s="11" t="s">
        <v>10187</v>
      </c>
      <c r="C958" s="12">
        <v>396121</v>
      </c>
      <c r="D958" s="12"/>
      <c r="E958" s="12">
        <f t="shared" si="120"/>
        <v>396121</v>
      </c>
      <c r="F958" s="12">
        <v>13501</v>
      </c>
      <c r="G958" s="12"/>
      <c r="H958" s="12">
        <f t="shared" si="122"/>
        <v>13501</v>
      </c>
      <c r="I958" s="12">
        <f t="shared" si="121"/>
        <v>409622</v>
      </c>
    </row>
    <row r="959" spans="1:9" s="9" customFormat="1">
      <c r="A959" s="10" t="s">
        <v>10406</v>
      </c>
      <c r="B959" s="11" t="s">
        <v>10407</v>
      </c>
      <c r="C959" s="12">
        <v>1138691</v>
      </c>
      <c r="D959" s="12"/>
      <c r="E959" s="12">
        <f t="shared" si="120"/>
        <v>1138691</v>
      </c>
      <c r="F959" s="12"/>
      <c r="G959" s="12"/>
      <c r="H959" s="12"/>
      <c r="I959" s="12">
        <f t="shared" si="121"/>
        <v>1138691</v>
      </c>
    </row>
    <row r="960" spans="1:9" s="9" customFormat="1">
      <c r="A960" s="10" t="s">
        <v>10448</v>
      </c>
      <c r="B960" s="11" t="s">
        <v>10449</v>
      </c>
      <c r="C960" s="12">
        <v>89136</v>
      </c>
      <c r="D960" s="12"/>
      <c r="E960" s="12">
        <f t="shared" si="120"/>
        <v>89136</v>
      </c>
      <c r="F960" s="12"/>
      <c r="G960" s="12"/>
      <c r="H960" s="12"/>
      <c r="I960" s="12">
        <f t="shared" si="121"/>
        <v>89136</v>
      </c>
    </row>
    <row r="961" spans="1:9" s="9" customFormat="1">
      <c r="A961" s="10" t="s">
        <v>10494</v>
      </c>
      <c r="B961" s="11" t="s">
        <v>10495</v>
      </c>
      <c r="C961" s="12"/>
      <c r="D961" s="12"/>
      <c r="E961" s="12"/>
      <c r="F961" s="12"/>
      <c r="G961" s="12"/>
      <c r="H961" s="12"/>
      <c r="I961" s="12"/>
    </row>
    <row r="962" spans="1:9" s="9" customFormat="1">
      <c r="A962" s="10" t="s">
        <v>10882</v>
      </c>
      <c r="B962" s="11" t="s">
        <v>10883</v>
      </c>
      <c r="C962" s="12">
        <v>197191</v>
      </c>
      <c r="D962" s="12"/>
      <c r="E962" s="12">
        <f t="shared" si="120"/>
        <v>197191</v>
      </c>
      <c r="F962" s="12">
        <v>62440</v>
      </c>
      <c r="G962" s="12"/>
      <c r="H962" s="12">
        <f t="shared" si="122"/>
        <v>62440</v>
      </c>
      <c r="I962" s="12">
        <f t="shared" si="121"/>
        <v>259631</v>
      </c>
    </row>
    <row r="963" spans="1:9" s="9" customFormat="1">
      <c r="A963" s="10" t="s">
        <v>11346</v>
      </c>
      <c r="B963" s="11" t="s">
        <v>11347</v>
      </c>
      <c r="C963" s="12">
        <v>124173</v>
      </c>
      <c r="D963" s="12"/>
      <c r="E963" s="12">
        <f t="shared" si="120"/>
        <v>124173</v>
      </c>
      <c r="F963" s="12"/>
      <c r="G963" s="12"/>
      <c r="H963" s="12"/>
      <c r="I963" s="12">
        <f t="shared" si="121"/>
        <v>124173</v>
      </c>
    </row>
    <row r="964" spans="1:9" s="9" customFormat="1">
      <c r="A964" s="10" t="s">
        <v>11494</v>
      </c>
      <c r="B964" s="11" t="s">
        <v>11495</v>
      </c>
      <c r="C964" s="12">
        <v>1246574</v>
      </c>
      <c r="D964" s="12"/>
      <c r="E964" s="12">
        <f t="shared" si="120"/>
        <v>1246574</v>
      </c>
      <c r="F964" s="12"/>
      <c r="G964" s="12"/>
      <c r="H964" s="12"/>
      <c r="I964" s="12">
        <f t="shared" si="121"/>
        <v>1246574</v>
      </c>
    </row>
    <row r="965" spans="1:9" s="9" customFormat="1">
      <c r="A965" s="10" t="s">
        <v>11736</v>
      </c>
      <c r="B965" s="11" t="s">
        <v>11737</v>
      </c>
      <c r="C965" s="12">
        <v>107716</v>
      </c>
      <c r="D965" s="12"/>
      <c r="E965" s="12">
        <f t="shared" si="120"/>
        <v>107716</v>
      </c>
      <c r="F965" s="12"/>
      <c r="G965" s="12"/>
      <c r="H965" s="12"/>
      <c r="I965" s="12">
        <f t="shared" si="121"/>
        <v>107716</v>
      </c>
    </row>
    <row r="966" spans="1:9" s="9" customFormat="1">
      <c r="A966" s="10" t="s">
        <v>11802</v>
      </c>
      <c r="B966" s="11" t="s">
        <v>11803</v>
      </c>
      <c r="C966" s="12">
        <v>1440118</v>
      </c>
      <c r="D966" s="12"/>
      <c r="E966" s="12">
        <f t="shared" si="120"/>
        <v>1440118</v>
      </c>
      <c r="F966" s="12">
        <v>22970</v>
      </c>
      <c r="G966" s="12"/>
      <c r="H966" s="12">
        <f t="shared" si="122"/>
        <v>22970</v>
      </c>
      <c r="I966" s="12">
        <f t="shared" si="121"/>
        <v>1463088</v>
      </c>
    </row>
    <row r="967" spans="1:9" s="9" customFormat="1">
      <c r="A967" s="15" t="s">
        <v>12251</v>
      </c>
      <c r="B967" s="15"/>
      <c r="C967" s="12"/>
      <c r="D967" s="12"/>
      <c r="E967" s="12"/>
      <c r="F967" s="12"/>
      <c r="G967" s="12"/>
      <c r="H967" s="12"/>
      <c r="I967" s="12"/>
    </row>
    <row r="968" spans="1:9" s="9" customFormat="1">
      <c r="A968" s="10" t="s">
        <v>2303</v>
      </c>
      <c r="B968" s="11" t="s">
        <v>2304</v>
      </c>
      <c r="C968" s="12"/>
      <c r="D968" s="12"/>
      <c r="E968" s="12"/>
      <c r="F968" s="12"/>
      <c r="G968" s="12"/>
      <c r="H968" s="12"/>
      <c r="I968" s="12"/>
    </row>
    <row r="969" spans="1:9" s="9" customFormat="1">
      <c r="A969" s="10" t="s">
        <v>2327</v>
      </c>
      <c r="B969" s="11" t="s">
        <v>2328</v>
      </c>
      <c r="C969" s="12"/>
      <c r="D969" s="12"/>
      <c r="E969" s="12"/>
      <c r="F969" s="12"/>
      <c r="G969" s="12"/>
      <c r="H969" s="12"/>
      <c r="I969" s="12"/>
    </row>
    <row r="970" spans="1:9" s="9" customFormat="1">
      <c r="A970" s="10" t="s">
        <v>3670</v>
      </c>
      <c r="B970" s="11" t="s">
        <v>3671</v>
      </c>
      <c r="C970" s="12">
        <v>5432</v>
      </c>
      <c r="D970" s="12"/>
      <c r="E970" s="12">
        <f t="shared" ref="E970" si="123">+C970+D970</f>
        <v>5432</v>
      </c>
      <c r="F970" s="12"/>
      <c r="G970" s="12"/>
      <c r="H970" s="12"/>
      <c r="I970" s="12">
        <f t="shared" ref="I970" si="124">+E970+H970</f>
        <v>5432</v>
      </c>
    </row>
    <row r="971" spans="1:9" s="9" customFormat="1">
      <c r="A971" s="10" t="s">
        <v>4967</v>
      </c>
      <c r="B971" s="11" t="s">
        <v>4968</v>
      </c>
      <c r="C971" s="12"/>
      <c r="D971" s="12"/>
      <c r="E971" s="12"/>
      <c r="F971" s="12"/>
      <c r="G971" s="12"/>
      <c r="H971" s="12"/>
      <c r="I971" s="12"/>
    </row>
    <row r="972" spans="1:9" s="9" customFormat="1">
      <c r="A972" s="10" t="s">
        <v>5053</v>
      </c>
      <c r="B972" s="11" t="s">
        <v>5054</v>
      </c>
      <c r="C972" s="12"/>
      <c r="D972" s="12"/>
      <c r="E972" s="12"/>
      <c r="F972" s="12"/>
      <c r="G972" s="12"/>
      <c r="H972" s="12"/>
      <c r="I972" s="12"/>
    </row>
    <row r="973" spans="1:9" s="9" customFormat="1">
      <c r="A973" s="16" t="s">
        <v>8925</v>
      </c>
      <c r="B973" s="17" t="s">
        <v>8926</v>
      </c>
      <c r="C973" s="18"/>
      <c r="D973" s="18"/>
      <c r="E973" s="18"/>
      <c r="F973" s="18"/>
      <c r="G973" s="18"/>
      <c r="H973" s="18"/>
      <c r="I973" s="18"/>
    </row>
    <row r="974" spans="1:9" s="9" customFormat="1" ht="12.75" customHeight="1">
      <c r="A974" s="83" t="s">
        <v>12256</v>
      </c>
      <c r="B974" s="84"/>
      <c r="C974" s="28"/>
      <c r="D974" s="29"/>
      <c r="E974" s="29"/>
      <c r="F974" s="29"/>
      <c r="G974" s="29"/>
      <c r="H974" s="30"/>
      <c r="I974" s="29"/>
    </row>
    <row r="975" spans="1:9" s="9" customFormat="1">
      <c r="A975" s="10" t="s">
        <v>5527</v>
      </c>
      <c r="B975" s="11" t="s">
        <v>5528</v>
      </c>
      <c r="C975" s="12">
        <v>103731</v>
      </c>
      <c r="D975" s="12"/>
      <c r="E975" s="12">
        <f>+C975+D975</f>
        <v>103731</v>
      </c>
      <c r="F975" s="12"/>
      <c r="G975" s="12"/>
      <c r="H975" s="12"/>
      <c r="I975" s="12">
        <f>+E975+H975</f>
        <v>103731</v>
      </c>
    </row>
    <row r="976" spans="1:9" s="9" customFormat="1">
      <c r="A976" s="10" t="s">
        <v>9873</v>
      </c>
      <c r="B976" s="11" t="s">
        <v>9874</v>
      </c>
      <c r="C976" s="12">
        <v>1322746</v>
      </c>
      <c r="D976" s="12"/>
      <c r="E976" s="12">
        <f>+C976+D976</f>
        <v>1322746</v>
      </c>
      <c r="F976" s="12">
        <v>130607</v>
      </c>
      <c r="G976" s="12"/>
      <c r="H976" s="12">
        <f>+SUM(F976:G976)</f>
        <v>130607</v>
      </c>
      <c r="I976" s="12">
        <f>+E976+H976</f>
        <v>1453353</v>
      </c>
    </row>
    <row r="977" spans="1:9" s="9" customFormat="1" ht="12.75" customHeight="1">
      <c r="A977" s="116" t="s">
        <v>12253</v>
      </c>
      <c r="B977" s="117"/>
      <c r="C977" s="44">
        <f>SUM(C918:C976)</f>
        <v>29012170</v>
      </c>
      <c r="D977" s="44">
        <f t="shared" ref="D977:I977" si="125">SUM(D918:D976)</f>
        <v>9534761</v>
      </c>
      <c r="E977" s="44">
        <f t="shared" si="125"/>
        <v>44369464</v>
      </c>
      <c r="F977" s="44">
        <f t="shared" si="125"/>
        <v>6920329</v>
      </c>
      <c r="G977" s="44">
        <f t="shared" si="125"/>
        <v>38944</v>
      </c>
      <c r="H977" s="44">
        <f t="shared" si="125"/>
        <v>6959273</v>
      </c>
      <c r="I977" s="44">
        <f t="shared" si="125"/>
        <v>51328737</v>
      </c>
    </row>
    <row r="978" spans="1:9" s="9" customFormat="1">
      <c r="A978" s="31"/>
      <c r="B978" s="32"/>
      <c r="C978" s="33"/>
      <c r="D978" s="33"/>
      <c r="E978" s="33"/>
      <c r="F978" s="33"/>
      <c r="G978" s="33"/>
      <c r="H978" s="33"/>
      <c r="I978" s="34"/>
    </row>
    <row r="979" spans="1:9" s="9" customFormat="1" ht="12.75" customHeight="1">
      <c r="A979" s="118" t="s">
        <v>2</v>
      </c>
      <c r="B979" s="119"/>
      <c r="C979" s="25"/>
      <c r="D979" s="25"/>
      <c r="E979" s="25"/>
      <c r="F979" s="25"/>
      <c r="G979" s="25"/>
      <c r="H979" s="25"/>
      <c r="I979" s="26"/>
    </row>
    <row r="980" spans="1:9" s="9" customFormat="1" ht="12.75" customHeight="1">
      <c r="A980" s="105" t="s">
        <v>11888</v>
      </c>
      <c r="B980" s="105" t="s">
        <v>11889</v>
      </c>
      <c r="C980" s="107" t="s">
        <v>12241</v>
      </c>
      <c r="D980" s="108"/>
      <c r="E980" s="109"/>
      <c r="F980" s="107" t="s">
        <v>11892</v>
      </c>
      <c r="G980" s="108"/>
      <c r="H980" s="109"/>
      <c r="I980" s="110" t="s">
        <v>12244</v>
      </c>
    </row>
    <row r="981" spans="1:9" s="9" customFormat="1">
      <c r="A981" s="106"/>
      <c r="B981" s="106"/>
      <c r="C981" s="4" t="s">
        <v>12240</v>
      </c>
      <c r="D981" s="8" t="s">
        <v>12242</v>
      </c>
      <c r="E981" s="8" t="s">
        <v>12243</v>
      </c>
      <c r="F981" s="8" t="s">
        <v>12245</v>
      </c>
      <c r="G981" s="8" t="s">
        <v>12246</v>
      </c>
      <c r="H981" s="5" t="s">
        <v>12243</v>
      </c>
      <c r="I981" s="111"/>
    </row>
    <row r="982" spans="1:9" s="9" customFormat="1" ht="12.75" customHeight="1">
      <c r="A982" s="20" t="s">
        <v>12248</v>
      </c>
      <c r="B982" s="21"/>
      <c r="C982" s="12"/>
      <c r="D982" s="12"/>
      <c r="E982" s="12"/>
      <c r="F982" s="12"/>
      <c r="G982" s="12"/>
      <c r="H982" s="12"/>
      <c r="I982" s="12"/>
    </row>
    <row r="983" spans="1:9" s="9" customFormat="1">
      <c r="A983" s="10" t="s">
        <v>11893</v>
      </c>
      <c r="B983" s="11" t="s">
        <v>11894</v>
      </c>
      <c r="C983" s="12"/>
      <c r="D983" s="12"/>
      <c r="E983" s="12">
        <v>3917426</v>
      </c>
      <c r="F983" s="12"/>
      <c r="G983" s="13"/>
      <c r="H983" s="12">
        <v>540</v>
      </c>
      <c r="I983" s="14">
        <f>(E983+H983)</f>
        <v>3917966</v>
      </c>
    </row>
    <row r="984" spans="1:9" s="9" customFormat="1">
      <c r="A984" s="10" t="s">
        <v>70</v>
      </c>
      <c r="B984" s="11" t="s">
        <v>71</v>
      </c>
      <c r="C984" s="12">
        <v>2485339</v>
      </c>
      <c r="D984" s="12"/>
      <c r="E984" s="12">
        <f>+C984+D984</f>
        <v>2485339</v>
      </c>
      <c r="F984" s="12"/>
      <c r="G984" s="12"/>
      <c r="H984" s="12"/>
      <c r="I984" s="12">
        <f>+E984+H984</f>
        <v>2485339</v>
      </c>
    </row>
    <row r="985" spans="1:9" s="9" customFormat="1">
      <c r="A985" s="10" t="s">
        <v>87</v>
      </c>
      <c r="B985" s="11" t="s">
        <v>88</v>
      </c>
      <c r="C985" s="12">
        <v>364714</v>
      </c>
      <c r="D985" s="12"/>
      <c r="E985" s="12">
        <f>+C985+D985</f>
        <v>364714</v>
      </c>
      <c r="F985" s="12">
        <v>414001</v>
      </c>
      <c r="G985" s="12"/>
      <c r="H985" s="12">
        <f>+SUM(F985:G985)</f>
        <v>414001</v>
      </c>
      <c r="I985" s="12">
        <f>+E985+H985</f>
        <v>778715</v>
      </c>
    </row>
    <row r="986" spans="1:9" s="9" customFormat="1">
      <c r="A986" s="10" t="s">
        <v>11897</v>
      </c>
      <c r="B986" s="11" t="s">
        <v>11898</v>
      </c>
      <c r="C986" s="12"/>
      <c r="D986" s="12"/>
      <c r="E986" s="12">
        <v>471500</v>
      </c>
      <c r="F986" s="12"/>
      <c r="G986" s="13"/>
      <c r="H986" s="12"/>
      <c r="I986" s="14">
        <f>(E986+H986)</f>
        <v>471500</v>
      </c>
    </row>
    <row r="987" spans="1:9" s="9" customFormat="1">
      <c r="A987" s="10" t="s">
        <v>100</v>
      </c>
      <c r="B987" s="11" t="s">
        <v>101</v>
      </c>
      <c r="C987" s="12">
        <v>54800</v>
      </c>
      <c r="D987" s="12"/>
      <c r="E987" s="12">
        <f t="shared" ref="E987:E1026" si="126">+C987+D987</f>
        <v>54800</v>
      </c>
      <c r="F987" s="12"/>
      <c r="G987" s="12"/>
      <c r="H987" s="12"/>
      <c r="I987" s="12">
        <f t="shared" ref="I987:I1026" si="127">+E987+H987</f>
        <v>54800</v>
      </c>
    </row>
    <row r="988" spans="1:9" s="9" customFormat="1">
      <c r="A988" s="10" t="s">
        <v>128</v>
      </c>
      <c r="B988" s="11" t="s">
        <v>129</v>
      </c>
      <c r="C988" s="12">
        <v>5931031</v>
      </c>
      <c r="D988" s="12"/>
      <c r="E988" s="12">
        <f t="shared" si="126"/>
        <v>5931031</v>
      </c>
      <c r="F988" s="12">
        <v>336867</v>
      </c>
      <c r="G988" s="12"/>
      <c r="H988" s="12">
        <f t="shared" ref="H988:H1025" si="128">+SUM(F988:G988)</f>
        <v>336867</v>
      </c>
      <c r="I988" s="12">
        <f t="shared" si="127"/>
        <v>6267898</v>
      </c>
    </row>
    <row r="989" spans="1:9" s="9" customFormat="1">
      <c r="A989" s="10" t="s">
        <v>137</v>
      </c>
      <c r="B989" s="11" t="s">
        <v>138</v>
      </c>
      <c r="C989" s="12"/>
      <c r="D989" s="12"/>
      <c r="E989" s="12"/>
      <c r="F989" s="12"/>
      <c r="G989" s="12"/>
      <c r="H989" s="12"/>
      <c r="I989" s="12"/>
    </row>
    <row r="990" spans="1:9" s="9" customFormat="1">
      <c r="A990" s="10" t="s">
        <v>143</v>
      </c>
      <c r="B990" s="11" t="s">
        <v>144</v>
      </c>
      <c r="C990" s="12">
        <v>146558</v>
      </c>
      <c r="D990" s="12"/>
      <c r="E990" s="12">
        <f t="shared" si="126"/>
        <v>146558</v>
      </c>
      <c r="F990" s="12">
        <v>71336</v>
      </c>
      <c r="G990" s="12"/>
      <c r="H990" s="12">
        <f t="shared" si="128"/>
        <v>71336</v>
      </c>
      <c r="I990" s="12">
        <f t="shared" si="127"/>
        <v>217894</v>
      </c>
    </row>
    <row r="991" spans="1:9" s="9" customFormat="1">
      <c r="A991" s="10" t="s">
        <v>156</v>
      </c>
      <c r="B991" s="11" t="s">
        <v>157</v>
      </c>
      <c r="C991" s="12">
        <v>10341224</v>
      </c>
      <c r="D991" s="12"/>
      <c r="E991" s="12">
        <f t="shared" si="126"/>
        <v>10341224</v>
      </c>
      <c r="F991" s="12">
        <v>40600</v>
      </c>
      <c r="G991" s="12"/>
      <c r="H991" s="12">
        <f t="shared" si="128"/>
        <v>40600</v>
      </c>
      <c r="I991" s="12">
        <f t="shared" si="127"/>
        <v>10381824</v>
      </c>
    </row>
    <row r="992" spans="1:9" s="9" customFormat="1">
      <c r="A992" s="10" t="s">
        <v>162</v>
      </c>
      <c r="B992" s="11" t="s">
        <v>163</v>
      </c>
      <c r="C992" s="12">
        <v>1138000</v>
      </c>
      <c r="D992" s="12"/>
      <c r="E992" s="12">
        <f t="shared" si="126"/>
        <v>1138000</v>
      </c>
      <c r="F992" s="12">
        <v>616642</v>
      </c>
      <c r="G992" s="12"/>
      <c r="H992" s="12">
        <f t="shared" si="128"/>
        <v>616642</v>
      </c>
      <c r="I992" s="12">
        <f t="shared" si="127"/>
        <v>1754642</v>
      </c>
    </row>
    <row r="993" spans="1:9" s="9" customFormat="1">
      <c r="A993" s="10" t="s">
        <v>170</v>
      </c>
      <c r="B993" s="11" t="s">
        <v>171</v>
      </c>
      <c r="C993" s="12">
        <v>1255690</v>
      </c>
      <c r="D993" s="12"/>
      <c r="E993" s="12">
        <f t="shared" si="126"/>
        <v>1255690</v>
      </c>
      <c r="F993" s="12"/>
      <c r="G993" s="12"/>
      <c r="H993" s="12"/>
      <c r="I993" s="12">
        <f t="shared" si="127"/>
        <v>1255690</v>
      </c>
    </row>
    <row r="994" spans="1:9" s="9" customFormat="1">
      <c r="A994" s="10" t="s">
        <v>176</v>
      </c>
      <c r="B994" s="11" t="s">
        <v>177</v>
      </c>
      <c r="C994" s="12">
        <v>122423</v>
      </c>
      <c r="D994" s="12"/>
      <c r="E994" s="12">
        <f t="shared" si="126"/>
        <v>122423</v>
      </c>
      <c r="F994" s="12">
        <v>339029</v>
      </c>
      <c r="G994" s="12"/>
      <c r="H994" s="12">
        <f t="shared" si="128"/>
        <v>339029</v>
      </c>
      <c r="I994" s="12">
        <f t="shared" si="127"/>
        <v>461452</v>
      </c>
    </row>
    <row r="995" spans="1:9" s="9" customFormat="1">
      <c r="A995" s="10" t="s">
        <v>190</v>
      </c>
      <c r="B995" s="11" t="s">
        <v>191</v>
      </c>
      <c r="C995" s="12">
        <v>11527504</v>
      </c>
      <c r="D995" s="12"/>
      <c r="E995" s="12">
        <f t="shared" si="126"/>
        <v>11527504</v>
      </c>
      <c r="F995" s="12"/>
      <c r="G995" s="12"/>
      <c r="H995" s="12"/>
      <c r="I995" s="12">
        <f t="shared" si="127"/>
        <v>11527504</v>
      </c>
    </row>
    <row r="996" spans="1:9" s="9" customFormat="1">
      <c r="A996" s="10" t="s">
        <v>206</v>
      </c>
      <c r="B996" s="11" t="s">
        <v>207</v>
      </c>
      <c r="C996" s="12">
        <v>479812</v>
      </c>
      <c r="D996" s="12"/>
      <c r="E996" s="12">
        <f t="shared" si="126"/>
        <v>479812</v>
      </c>
      <c r="F996" s="12">
        <v>69291</v>
      </c>
      <c r="G996" s="12"/>
      <c r="H996" s="12">
        <f t="shared" si="128"/>
        <v>69291</v>
      </c>
      <c r="I996" s="12">
        <f t="shared" si="127"/>
        <v>549103</v>
      </c>
    </row>
    <row r="997" spans="1:9" s="9" customFormat="1">
      <c r="A997" s="10" t="s">
        <v>220</v>
      </c>
      <c r="B997" s="11" t="s">
        <v>221</v>
      </c>
      <c r="C997" s="12">
        <v>32426697</v>
      </c>
      <c r="D997" s="12"/>
      <c r="E997" s="12">
        <f t="shared" si="126"/>
        <v>32426697</v>
      </c>
      <c r="F997" s="12"/>
      <c r="G997" s="12"/>
      <c r="H997" s="12"/>
      <c r="I997" s="12">
        <f t="shared" si="127"/>
        <v>32426697</v>
      </c>
    </row>
    <row r="998" spans="1:9" s="9" customFormat="1">
      <c r="A998" s="10" t="s">
        <v>228</v>
      </c>
      <c r="B998" s="11" t="s">
        <v>229</v>
      </c>
      <c r="C998" s="12">
        <v>583475</v>
      </c>
      <c r="D998" s="12"/>
      <c r="E998" s="12">
        <f t="shared" si="126"/>
        <v>583475</v>
      </c>
      <c r="F998" s="12"/>
      <c r="G998" s="12"/>
      <c r="H998" s="12"/>
      <c r="I998" s="12">
        <f t="shared" si="127"/>
        <v>583475</v>
      </c>
    </row>
    <row r="999" spans="1:9" s="9" customFormat="1">
      <c r="A999" s="10" t="s">
        <v>249</v>
      </c>
      <c r="B999" s="11" t="s">
        <v>250</v>
      </c>
      <c r="C999" s="12">
        <v>946602</v>
      </c>
      <c r="D999" s="12">
        <v>1890904</v>
      </c>
      <c r="E999" s="12">
        <f t="shared" si="126"/>
        <v>2837506</v>
      </c>
      <c r="F999" s="12"/>
      <c r="G999" s="12"/>
      <c r="H999" s="12"/>
      <c r="I999" s="12">
        <f t="shared" si="127"/>
        <v>2837506</v>
      </c>
    </row>
    <row r="1000" spans="1:9" s="9" customFormat="1">
      <c r="A1000" s="10" t="s">
        <v>273</v>
      </c>
      <c r="B1000" s="11" t="s">
        <v>274</v>
      </c>
      <c r="C1000" s="12">
        <v>218489</v>
      </c>
      <c r="D1000" s="12"/>
      <c r="E1000" s="12">
        <f t="shared" si="126"/>
        <v>218489</v>
      </c>
      <c r="F1000" s="12"/>
      <c r="G1000" s="12"/>
      <c r="H1000" s="12"/>
      <c r="I1000" s="12">
        <f t="shared" si="127"/>
        <v>218489</v>
      </c>
    </row>
    <row r="1001" spans="1:9" s="9" customFormat="1">
      <c r="A1001" s="10" t="s">
        <v>307</v>
      </c>
      <c r="B1001" s="11" t="s">
        <v>308</v>
      </c>
      <c r="C1001" s="12">
        <v>226309</v>
      </c>
      <c r="D1001" s="12"/>
      <c r="E1001" s="12">
        <f t="shared" si="126"/>
        <v>226309</v>
      </c>
      <c r="F1001" s="12"/>
      <c r="G1001" s="12"/>
      <c r="H1001" s="12"/>
      <c r="I1001" s="12">
        <f t="shared" si="127"/>
        <v>226309</v>
      </c>
    </row>
    <row r="1002" spans="1:9" s="9" customFormat="1">
      <c r="A1002" s="10" t="s">
        <v>326</v>
      </c>
      <c r="B1002" s="11" t="s">
        <v>327</v>
      </c>
      <c r="C1002" s="12">
        <v>529162</v>
      </c>
      <c r="D1002" s="12"/>
      <c r="E1002" s="12">
        <f t="shared" si="126"/>
        <v>529162</v>
      </c>
      <c r="F1002" s="12"/>
      <c r="G1002" s="12"/>
      <c r="H1002" s="12"/>
      <c r="I1002" s="12">
        <f t="shared" si="127"/>
        <v>529162</v>
      </c>
    </row>
    <row r="1003" spans="1:9" s="9" customFormat="1">
      <c r="A1003" s="10" t="s">
        <v>346</v>
      </c>
      <c r="B1003" s="11" t="s">
        <v>347</v>
      </c>
      <c r="C1003" s="12">
        <v>585565</v>
      </c>
      <c r="D1003" s="12"/>
      <c r="E1003" s="12">
        <f t="shared" si="126"/>
        <v>585565</v>
      </c>
      <c r="F1003" s="12">
        <v>162770</v>
      </c>
      <c r="G1003" s="12"/>
      <c r="H1003" s="12">
        <f t="shared" si="128"/>
        <v>162770</v>
      </c>
      <c r="I1003" s="12">
        <f t="shared" si="127"/>
        <v>748335</v>
      </c>
    </row>
    <row r="1004" spans="1:9" s="9" customFormat="1">
      <c r="A1004" s="10" t="s">
        <v>350</v>
      </c>
      <c r="B1004" s="11" t="s">
        <v>351</v>
      </c>
      <c r="C1004" s="12">
        <v>2135954</v>
      </c>
      <c r="D1004" s="12"/>
      <c r="E1004" s="12">
        <f t="shared" si="126"/>
        <v>2135954</v>
      </c>
      <c r="F1004" s="12"/>
      <c r="G1004" s="12"/>
      <c r="H1004" s="12"/>
      <c r="I1004" s="12">
        <f t="shared" si="127"/>
        <v>2135954</v>
      </c>
    </row>
    <row r="1005" spans="1:9" s="9" customFormat="1">
      <c r="A1005" s="10" t="s">
        <v>358</v>
      </c>
      <c r="B1005" s="11" t="s">
        <v>359</v>
      </c>
      <c r="C1005" s="12">
        <v>16078292</v>
      </c>
      <c r="D1005" s="12"/>
      <c r="E1005" s="12">
        <f t="shared" si="126"/>
        <v>16078292</v>
      </c>
      <c r="F1005" s="12">
        <v>104403</v>
      </c>
      <c r="G1005" s="12"/>
      <c r="H1005" s="12">
        <f t="shared" si="128"/>
        <v>104403</v>
      </c>
      <c r="I1005" s="12">
        <f t="shared" si="127"/>
        <v>16182695</v>
      </c>
    </row>
    <row r="1006" spans="1:9" s="9" customFormat="1">
      <c r="A1006" s="10" t="s">
        <v>360</v>
      </c>
      <c r="B1006" s="11" t="s">
        <v>361</v>
      </c>
      <c r="C1006" s="12">
        <v>515000</v>
      </c>
      <c r="D1006" s="12"/>
      <c r="E1006" s="12">
        <f t="shared" si="126"/>
        <v>515000</v>
      </c>
      <c r="F1006" s="12"/>
      <c r="G1006" s="12"/>
      <c r="H1006" s="12"/>
      <c r="I1006" s="12">
        <f t="shared" si="127"/>
        <v>515000</v>
      </c>
    </row>
    <row r="1007" spans="1:9" s="9" customFormat="1">
      <c r="A1007" s="10" t="s">
        <v>383</v>
      </c>
      <c r="B1007" s="11" t="s">
        <v>384</v>
      </c>
      <c r="C1007" s="12">
        <v>1050797</v>
      </c>
      <c r="D1007" s="12"/>
      <c r="E1007" s="12">
        <f t="shared" si="126"/>
        <v>1050797</v>
      </c>
      <c r="F1007" s="12"/>
      <c r="G1007" s="12"/>
      <c r="H1007" s="12"/>
      <c r="I1007" s="12">
        <f t="shared" si="127"/>
        <v>1050797</v>
      </c>
    </row>
    <row r="1008" spans="1:9" s="9" customFormat="1">
      <c r="A1008" s="10" t="s">
        <v>403</v>
      </c>
      <c r="B1008" s="11" t="s">
        <v>404</v>
      </c>
      <c r="C1008" s="12">
        <v>914654</v>
      </c>
      <c r="D1008" s="12">
        <v>291375</v>
      </c>
      <c r="E1008" s="12">
        <f t="shared" si="126"/>
        <v>1206029</v>
      </c>
      <c r="F1008" s="12"/>
      <c r="G1008" s="12"/>
      <c r="H1008" s="12"/>
      <c r="I1008" s="12">
        <f t="shared" si="127"/>
        <v>1206029</v>
      </c>
    </row>
    <row r="1009" spans="1:9" s="9" customFormat="1">
      <c r="A1009" s="10" t="s">
        <v>426</v>
      </c>
      <c r="B1009" s="11" t="s">
        <v>427</v>
      </c>
      <c r="C1009" s="12">
        <v>200</v>
      </c>
      <c r="D1009" s="12"/>
      <c r="E1009" s="12">
        <f t="shared" si="126"/>
        <v>200</v>
      </c>
      <c r="F1009" s="12"/>
      <c r="G1009" s="12"/>
      <c r="H1009" s="12"/>
      <c r="I1009" s="12">
        <f t="shared" si="127"/>
        <v>200</v>
      </c>
    </row>
    <row r="1010" spans="1:9" s="9" customFormat="1">
      <c r="A1010" s="10" t="s">
        <v>428</v>
      </c>
      <c r="B1010" s="11" t="s">
        <v>429</v>
      </c>
      <c r="C1010" s="12">
        <v>486950</v>
      </c>
      <c r="D1010" s="12"/>
      <c r="E1010" s="12">
        <f t="shared" si="126"/>
        <v>486950</v>
      </c>
      <c r="F1010" s="12"/>
      <c r="G1010" s="12"/>
      <c r="H1010" s="12"/>
      <c r="I1010" s="12">
        <f t="shared" si="127"/>
        <v>486950</v>
      </c>
    </row>
    <row r="1011" spans="1:9" s="9" customFormat="1">
      <c r="A1011" s="10" t="s">
        <v>430</v>
      </c>
      <c r="B1011" s="11" t="s">
        <v>431</v>
      </c>
      <c r="C1011" s="12">
        <v>193840</v>
      </c>
      <c r="D1011" s="12"/>
      <c r="E1011" s="12">
        <f t="shared" si="126"/>
        <v>193840</v>
      </c>
      <c r="F1011" s="12">
        <v>18000</v>
      </c>
      <c r="G1011" s="12"/>
      <c r="H1011" s="12">
        <f t="shared" si="128"/>
        <v>18000</v>
      </c>
      <c r="I1011" s="12">
        <f t="shared" si="127"/>
        <v>211840</v>
      </c>
    </row>
    <row r="1012" spans="1:9" s="9" customFormat="1">
      <c r="A1012" s="10" t="s">
        <v>434</v>
      </c>
      <c r="B1012" s="11" t="s">
        <v>435</v>
      </c>
      <c r="C1012" s="12"/>
      <c r="D1012" s="12"/>
      <c r="E1012" s="12"/>
      <c r="F1012" s="12"/>
      <c r="G1012" s="12"/>
      <c r="H1012" s="12"/>
      <c r="I1012" s="12"/>
    </row>
    <row r="1013" spans="1:9" s="9" customFormat="1">
      <c r="A1013" s="10" t="s">
        <v>436</v>
      </c>
      <c r="B1013" s="11" t="s">
        <v>437</v>
      </c>
      <c r="C1013" s="12">
        <v>526530</v>
      </c>
      <c r="D1013" s="12"/>
      <c r="E1013" s="12">
        <f t="shared" si="126"/>
        <v>526530</v>
      </c>
      <c r="F1013" s="12"/>
      <c r="G1013" s="12"/>
      <c r="H1013" s="12"/>
      <c r="I1013" s="12">
        <f t="shared" si="127"/>
        <v>526530</v>
      </c>
    </row>
    <row r="1014" spans="1:9" s="9" customFormat="1" ht="24">
      <c r="A1014" s="10" t="s">
        <v>444</v>
      </c>
      <c r="B1014" s="11" t="s">
        <v>445</v>
      </c>
      <c r="C1014" s="12">
        <v>1092267</v>
      </c>
      <c r="D1014" s="12"/>
      <c r="E1014" s="12">
        <f t="shared" si="126"/>
        <v>1092267</v>
      </c>
      <c r="F1014" s="12">
        <v>60972</v>
      </c>
      <c r="G1014" s="12"/>
      <c r="H1014" s="12">
        <f t="shared" si="128"/>
        <v>60972</v>
      </c>
      <c r="I1014" s="12">
        <f t="shared" si="127"/>
        <v>1153239</v>
      </c>
    </row>
    <row r="1015" spans="1:9" s="9" customFormat="1">
      <c r="A1015" s="10" t="s">
        <v>452</v>
      </c>
      <c r="B1015" s="11" t="s">
        <v>453</v>
      </c>
      <c r="C1015" s="12">
        <v>858090</v>
      </c>
      <c r="D1015" s="12">
        <v>50000</v>
      </c>
      <c r="E1015" s="12">
        <f t="shared" si="126"/>
        <v>908090</v>
      </c>
      <c r="F1015" s="12">
        <v>1649575</v>
      </c>
      <c r="G1015" s="12"/>
      <c r="H1015" s="12">
        <f t="shared" si="128"/>
        <v>1649575</v>
      </c>
      <c r="I1015" s="12">
        <f t="shared" si="127"/>
        <v>2557665</v>
      </c>
    </row>
    <row r="1016" spans="1:9" s="9" customFormat="1">
      <c r="A1016" s="10" t="s">
        <v>458</v>
      </c>
      <c r="B1016" s="11" t="s">
        <v>459</v>
      </c>
      <c r="C1016" s="12">
        <v>1174495</v>
      </c>
      <c r="D1016" s="12"/>
      <c r="E1016" s="12">
        <f t="shared" si="126"/>
        <v>1174495</v>
      </c>
      <c r="F1016" s="12">
        <v>193049</v>
      </c>
      <c r="G1016" s="12"/>
      <c r="H1016" s="12">
        <f t="shared" si="128"/>
        <v>193049</v>
      </c>
      <c r="I1016" s="12">
        <f t="shared" si="127"/>
        <v>1367544</v>
      </c>
    </row>
    <row r="1017" spans="1:9" s="9" customFormat="1">
      <c r="A1017" s="10" t="s">
        <v>462</v>
      </c>
      <c r="B1017" s="11" t="s">
        <v>463</v>
      </c>
      <c r="C1017" s="12">
        <v>1274975</v>
      </c>
      <c r="D1017" s="12"/>
      <c r="E1017" s="12">
        <f t="shared" si="126"/>
        <v>1274975</v>
      </c>
      <c r="F1017" s="12">
        <v>90545</v>
      </c>
      <c r="G1017" s="12"/>
      <c r="H1017" s="12">
        <f t="shared" si="128"/>
        <v>90545</v>
      </c>
      <c r="I1017" s="12">
        <f t="shared" si="127"/>
        <v>1365520</v>
      </c>
    </row>
    <row r="1018" spans="1:9" s="9" customFormat="1">
      <c r="A1018" s="10" t="s">
        <v>467</v>
      </c>
      <c r="B1018" s="11" t="s">
        <v>468</v>
      </c>
      <c r="C1018" s="12">
        <v>11145529</v>
      </c>
      <c r="D1018" s="12"/>
      <c r="E1018" s="12">
        <f t="shared" si="126"/>
        <v>11145529</v>
      </c>
      <c r="F1018" s="12">
        <v>102094</v>
      </c>
      <c r="G1018" s="12"/>
      <c r="H1018" s="12">
        <f t="shared" si="128"/>
        <v>102094</v>
      </c>
      <c r="I1018" s="12">
        <f t="shared" si="127"/>
        <v>11247623</v>
      </c>
    </row>
    <row r="1019" spans="1:9" s="9" customFormat="1">
      <c r="A1019" s="10" t="s">
        <v>469</v>
      </c>
      <c r="B1019" s="11" t="s">
        <v>470</v>
      </c>
      <c r="C1019" s="12">
        <v>2382386</v>
      </c>
      <c r="D1019" s="12"/>
      <c r="E1019" s="12">
        <f t="shared" si="126"/>
        <v>2382386</v>
      </c>
      <c r="F1019" s="12"/>
      <c r="G1019" s="12"/>
      <c r="H1019" s="12"/>
      <c r="I1019" s="12">
        <f t="shared" si="127"/>
        <v>2382386</v>
      </c>
    </row>
    <row r="1020" spans="1:9" s="9" customFormat="1">
      <c r="A1020" s="10" t="s">
        <v>483</v>
      </c>
      <c r="B1020" s="11" t="s">
        <v>484</v>
      </c>
      <c r="C1020" s="12">
        <v>1233758</v>
      </c>
      <c r="D1020" s="12"/>
      <c r="E1020" s="12">
        <f t="shared" si="126"/>
        <v>1233758</v>
      </c>
      <c r="F1020" s="12"/>
      <c r="G1020" s="12"/>
      <c r="H1020" s="12"/>
      <c r="I1020" s="12">
        <f t="shared" si="127"/>
        <v>1233758</v>
      </c>
    </row>
    <row r="1021" spans="1:9" s="9" customFormat="1">
      <c r="A1021" s="10" t="s">
        <v>519</v>
      </c>
      <c r="B1021" s="11" t="s">
        <v>520</v>
      </c>
      <c r="C1021" s="12">
        <v>1254450</v>
      </c>
      <c r="D1021" s="12"/>
      <c r="E1021" s="12">
        <f t="shared" si="126"/>
        <v>1254450</v>
      </c>
      <c r="F1021" s="12"/>
      <c r="G1021" s="12"/>
      <c r="H1021" s="12"/>
      <c r="I1021" s="12">
        <f t="shared" si="127"/>
        <v>1254450</v>
      </c>
    </row>
    <row r="1022" spans="1:9" s="9" customFormat="1">
      <c r="A1022" s="10" t="s">
        <v>531</v>
      </c>
      <c r="B1022" s="11" t="s">
        <v>532</v>
      </c>
      <c r="C1022" s="12">
        <v>445116</v>
      </c>
      <c r="D1022" s="12"/>
      <c r="E1022" s="12">
        <f t="shared" si="126"/>
        <v>445116</v>
      </c>
      <c r="F1022" s="12">
        <v>23760</v>
      </c>
      <c r="G1022" s="12"/>
      <c r="H1022" s="12">
        <f t="shared" si="128"/>
        <v>23760</v>
      </c>
      <c r="I1022" s="12">
        <f t="shared" si="127"/>
        <v>468876</v>
      </c>
    </row>
    <row r="1023" spans="1:9" s="9" customFormat="1">
      <c r="A1023" s="10" t="s">
        <v>535</v>
      </c>
      <c r="B1023" s="11" t="s">
        <v>536</v>
      </c>
      <c r="C1023" s="12">
        <v>4820000</v>
      </c>
      <c r="D1023" s="12"/>
      <c r="E1023" s="12">
        <f t="shared" si="126"/>
        <v>4820000</v>
      </c>
      <c r="F1023" s="12"/>
      <c r="G1023" s="12"/>
      <c r="H1023" s="12"/>
      <c r="I1023" s="12">
        <f t="shared" si="127"/>
        <v>4820000</v>
      </c>
    </row>
    <row r="1024" spans="1:9" s="9" customFormat="1">
      <c r="A1024" s="10" t="s">
        <v>537</v>
      </c>
      <c r="B1024" s="11" t="s">
        <v>538</v>
      </c>
      <c r="C1024" s="12">
        <v>84255</v>
      </c>
      <c r="D1024" s="12"/>
      <c r="E1024" s="12">
        <f t="shared" si="126"/>
        <v>84255</v>
      </c>
      <c r="F1024" s="12">
        <v>60000</v>
      </c>
      <c r="G1024" s="12"/>
      <c r="H1024" s="12">
        <f t="shared" si="128"/>
        <v>60000</v>
      </c>
      <c r="I1024" s="12">
        <f t="shared" si="127"/>
        <v>144255</v>
      </c>
    </row>
    <row r="1025" spans="1:9" s="9" customFormat="1">
      <c r="A1025" s="10" t="s">
        <v>543</v>
      </c>
      <c r="B1025" s="11" t="s">
        <v>544</v>
      </c>
      <c r="C1025" s="12">
        <v>3394838</v>
      </c>
      <c r="D1025" s="12">
        <v>6354703</v>
      </c>
      <c r="E1025" s="12">
        <f t="shared" si="126"/>
        <v>9749541</v>
      </c>
      <c r="F1025" s="12">
        <v>6500</v>
      </c>
      <c r="G1025" s="12"/>
      <c r="H1025" s="12">
        <f t="shared" si="128"/>
        <v>6500</v>
      </c>
      <c r="I1025" s="12">
        <f t="shared" si="127"/>
        <v>9756041</v>
      </c>
    </row>
    <row r="1026" spans="1:9" s="9" customFormat="1">
      <c r="A1026" s="10" t="s">
        <v>562</v>
      </c>
      <c r="B1026" s="11" t="s">
        <v>563</v>
      </c>
      <c r="C1026" s="12">
        <v>188390</v>
      </c>
      <c r="D1026" s="12"/>
      <c r="E1026" s="12">
        <f t="shared" si="126"/>
        <v>188390</v>
      </c>
      <c r="F1026" s="12"/>
      <c r="G1026" s="12"/>
      <c r="H1026" s="12"/>
      <c r="I1026" s="12">
        <f t="shared" si="127"/>
        <v>188390</v>
      </c>
    </row>
    <row r="1027" spans="1:9" s="9" customFormat="1">
      <c r="A1027" s="10" t="s">
        <v>11911</v>
      </c>
      <c r="B1027" s="11" t="s">
        <v>11912</v>
      </c>
      <c r="C1027" s="12"/>
      <c r="D1027" s="12"/>
      <c r="E1027" s="12">
        <v>1286365</v>
      </c>
      <c r="F1027" s="12"/>
      <c r="G1027" s="13"/>
      <c r="H1027" s="12">
        <v>39213</v>
      </c>
      <c r="I1027" s="14">
        <f>(E1027+H1027)</f>
        <v>1325578</v>
      </c>
    </row>
    <row r="1028" spans="1:9" s="9" customFormat="1">
      <c r="A1028" s="10" t="s">
        <v>572</v>
      </c>
      <c r="B1028" s="11" t="s">
        <v>573</v>
      </c>
      <c r="C1028" s="12">
        <v>516434</v>
      </c>
      <c r="D1028" s="12"/>
      <c r="E1028" s="12">
        <f t="shared" ref="E1028:E1038" si="129">+C1028+D1028</f>
        <v>516434</v>
      </c>
      <c r="F1028" s="12"/>
      <c r="G1028" s="12"/>
      <c r="H1028" s="12"/>
      <c r="I1028" s="12">
        <f t="shared" ref="I1028:I1038" si="130">+E1028+H1028</f>
        <v>516434</v>
      </c>
    </row>
    <row r="1029" spans="1:9" s="9" customFormat="1">
      <c r="A1029" s="10" t="s">
        <v>574</v>
      </c>
      <c r="B1029" s="11" t="s">
        <v>575</v>
      </c>
      <c r="C1029" s="12">
        <v>27950</v>
      </c>
      <c r="D1029" s="12"/>
      <c r="E1029" s="12">
        <f t="shared" si="129"/>
        <v>27950</v>
      </c>
      <c r="F1029" s="12">
        <v>481866</v>
      </c>
      <c r="G1029" s="12"/>
      <c r="H1029" s="12">
        <f t="shared" ref="H1029:H1035" si="131">+SUM(F1029:G1029)</f>
        <v>481866</v>
      </c>
      <c r="I1029" s="12">
        <f t="shared" si="130"/>
        <v>509816</v>
      </c>
    </row>
    <row r="1030" spans="1:9" s="9" customFormat="1">
      <c r="A1030" s="10" t="s">
        <v>584</v>
      </c>
      <c r="B1030" s="11" t="s">
        <v>585</v>
      </c>
      <c r="C1030" s="12">
        <v>10180088</v>
      </c>
      <c r="D1030" s="12"/>
      <c r="E1030" s="12">
        <f t="shared" si="129"/>
        <v>10180088</v>
      </c>
      <c r="F1030" s="12"/>
      <c r="G1030" s="12"/>
      <c r="H1030" s="12"/>
      <c r="I1030" s="12">
        <f t="shared" si="130"/>
        <v>10180088</v>
      </c>
    </row>
    <row r="1031" spans="1:9" s="9" customFormat="1">
      <c r="A1031" s="10" t="s">
        <v>588</v>
      </c>
      <c r="B1031" s="11" t="s">
        <v>589</v>
      </c>
      <c r="C1031" s="12">
        <v>8992178</v>
      </c>
      <c r="D1031" s="12"/>
      <c r="E1031" s="12">
        <f t="shared" si="129"/>
        <v>8992178</v>
      </c>
      <c r="F1031" s="12">
        <v>613702</v>
      </c>
      <c r="G1031" s="12"/>
      <c r="H1031" s="12">
        <f t="shared" si="131"/>
        <v>613702</v>
      </c>
      <c r="I1031" s="12">
        <f t="shared" si="130"/>
        <v>9605880</v>
      </c>
    </row>
    <row r="1032" spans="1:9" s="9" customFormat="1">
      <c r="A1032" s="10" t="s">
        <v>594</v>
      </c>
      <c r="B1032" s="11" t="s">
        <v>595</v>
      </c>
      <c r="C1032" s="12">
        <v>2657184</v>
      </c>
      <c r="D1032" s="12"/>
      <c r="E1032" s="12">
        <f t="shared" si="129"/>
        <v>2657184</v>
      </c>
      <c r="F1032" s="12"/>
      <c r="G1032" s="12"/>
      <c r="H1032" s="12"/>
      <c r="I1032" s="12">
        <f t="shared" si="130"/>
        <v>2657184</v>
      </c>
    </row>
    <row r="1033" spans="1:9" s="9" customFormat="1">
      <c r="A1033" s="10" t="s">
        <v>622</v>
      </c>
      <c r="B1033" s="11" t="s">
        <v>623</v>
      </c>
      <c r="C1033" s="12">
        <v>3646403</v>
      </c>
      <c r="D1033" s="12"/>
      <c r="E1033" s="12">
        <f t="shared" si="129"/>
        <v>3646403</v>
      </c>
      <c r="F1033" s="12">
        <v>1412817</v>
      </c>
      <c r="G1033" s="12"/>
      <c r="H1033" s="12">
        <f t="shared" si="131"/>
        <v>1412817</v>
      </c>
      <c r="I1033" s="12">
        <f t="shared" si="130"/>
        <v>5059220</v>
      </c>
    </row>
    <row r="1034" spans="1:9" s="9" customFormat="1">
      <c r="A1034" s="10" t="s">
        <v>656</v>
      </c>
      <c r="B1034" s="11" t="s">
        <v>657</v>
      </c>
      <c r="C1034" s="12">
        <v>457116</v>
      </c>
      <c r="D1034" s="12"/>
      <c r="E1034" s="12">
        <f t="shared" si="129"/>
        <v>457116</v>
      </c>
      <c r="F1034" s="12"/>
      <c r="G1034" s="12"/>
      <c r="H1034" s="12"/>
      <c r="I1034" s="12">
        <f t="shared" si="130"/>
        <v>457116</v>
      </c>
    </row>
    <row r="1035" spans="1:9" s="9" customFormat="1">
      <c r="A1035" s="10" t="s">
        <v>669</v>
      </c>
      <c r="B1035" s="11" t="s">
        <v>670</v>
      </c>
      <c r="C1035" s="12">
        <v>11103247</v>
      </c>
      <c r="D1035" s="12"/>
      <c r="E1035" s="12">
        <f t="shared" si="129"/>
        <v>11103247</v>
      </c>
      <c r="F1035" s="12">
        <v>30114</v>
      </c>
      <c r="G1035" s="12"/>
      <c r="H1035" s="12">
        <f t="shared" si="131"/>
        <v>30114</v>
      </c>
      <c r="I1035" s="12">
        <f t="shared" si="130"/>
        <v>11133361</v>
      </c>
    </row>
    <row r="1036" spans="1:9" s="9" customFormat="1">
      <c r="A1036" s="10" t="s">
        <v>673</v>
      </c>
      <c r="B1036" s="11" t="s">
        <v>674</v>
      </c>
      <c r="C1036" s="12">
        <v>4007055</v>
      </c>
      <c r="D1036" s="12"/>
      <c r="E1036" s="12">
        <f t="shared" si="129"/>
        <v>4007055</v>
      </c>
      <c r="F1036" s="12"/>
      <c r="G1036" s="12"/>
      <c r="H1036" s="12"/>
      <c r="I1036" s="12">
        <f t="shared" si="130"/>
        <v>4007055</v>
      </c>
    </row>
    <row r="1037" spans="1:9" s="9" customFormat="1">
      <c r="A1037" s="10" t="s">
        <v>685</v>
      </c>
      <c r="B1037" s="11" t="s">
        <v>686</v>
      </c>
      <c r="C1037" s="12">
        <v>27093236</v>
      </c>
      <c r="D1037" s="12"/>
      <c r="E1037" s="12">
        <f t="shared" si="129"/>
        <v>27093236</v>
      </c>
      <c r="F1037" s="12"/>
      <c r="G1037" s="12"/>
      <c r="H1037" s="12"/>
      <c r="I1037" s="12">
        <f t="shared" si="130"/>
        <v>27093236</v>
      </c>
    </row>
    <row r="1038" spans="1:9" s="9" customFormat="1">
      <c r="A1038" s="10" t="s">
        <v>687</v>
      </c>
      <c r="B1038" s="11" t="s">
        <v>688</v>
      </c>
      <c r="C1038" s="12">
        <v>659399</v>
      </c>
      <c r="D1038" s="12"/>
      <c r="E1038" s="12">
        <f t="shared" si="129"/>
        <v>659399</v>
      </c>
      <c r="F1038" s="12"/>
      <c r="G1038" s="12"/>
      <c r="H1038" s="12"/>
      <c r="I1038" s="12">
        <f t="shared" si="130"/>
        <v>659399</v>
      </c>
    </row>
    <row r="1039" spans="1:9" s="9" customFormat="1">
      <c r="A1039" s="10" t="s">
        <v>11919</v>
      </c>
      <c r="B1039" s="11" t="s">
        <v>11920</v>
      </c>
      <c r="C1039" s="12"/>
      <c r="D1039" s="12"/>
      <c r="E1039" s="12">
        <v>407740</v>
      </c>
      <c r="F1039" s="12"/>
      <c r="G1039" s="13"/>
      <c r="H1039" s="12">
        <v>27899</v>
      </c>
      <c r="I1039" s="14">
        <f>(E1039+H1039)</f>
        <v>435639</v>
      </c>
    </row>
    <row r="1040" spans="1:9" s="9" customFormat="1">
      <c r="A1040" s="10" t="s">
        <v>703</v>
      </c>
      <c r="B1040" s="11" t="s">
        <v>704</v>
      </c>
      <c r="C1040" s="12">
        <v>3604686</v>
      </c>
      <c r="D1040" s="12">
        <v>56880383</v>
      </c>
      <c r="E1040" s="12">
        <f t="shared" ref="E1040:E1071" si="132">+C1040+D1040</f>
        <v>60485069</v>
      </c>
      <c r="F1040" s="12"/>
      <c r="G1040" s="12"/>
      <c r="H1040" s="12"/>
      <c r="I1040" s="12">
        <f t="shared" ref="I1040:I1071" si="133">+E1040+H1040</f>
        <v>60485069</v>
      </c>
    </row>
    <row r="1041" spans="1:9" s="9" customFormat="1">
      <c r="A1041" s="10" t="s">
        <v>721</v>
      </c>
      <c r="B1041" s="11" t="s">
        <v>722</v>
      </c>
      <c r="C1041" s="12">
        <v>173540</v>
      </c>
      <c r="D1041" s="12"/>
      <c r="E1041" s="12">
        <f t="shared" si="132"/>
        <v>173540</v>
      </c>
      <c r="F1041" s="12">
        <v>281267</v>
      </c>
      <c r="G1041" s="12"/>
      <c r="H1041" s="12">
        <f t="shared" ref="H1041:H1071" si="134">+SUM(F1041:G1041)</f>
        <v>281267</v>
      </c>
      <c r="I1041" s="12">
        <f t="shared" si="133"/>
        <v>454807</v>
      </c>
    </row>
    <row r="1042" spans="1:9" s="9" customFormat="1">
      <c r="A1042" s="10" t="s">
        <v>739</v>
      </c>
      <c r="B1042" s="11" t="s">
        <v>740</v>
      </c>
      <c r="C1042" s="12">
        <v>407900</v>
      </c>
      <c r="D1042" s="12"/>
      <c r="E1042" s="12">
        <f t="shared" si="132"/>
        <v>407900</v>
      </c>
      <c r="F1042" s="12">
        <v>66767</v>
      </c>
      <c r="G1042" s="12"/>
      <c r="H1042" s="12">
        <f t="shared" si="134"/>
        <v>66767</v>
      </c>
      <c r="I1042" s="12">
        <f t="shared" si="133"/>
        <v>474667</v>
      </c>
    </row>
    <row r="1043" spans="1:9" s="9" customFormat="1" ht="24">
      <c r="A1043" s="10" t="s">
        <v>743</v>
      </c>
      <c r="B1043" s="11" t="s">
        <v>744</v>
      </c>
      <c r="C1043" s="12"/>
      <c r="D1043" s="12"/>
      <c r="E1043" s="12"/>
      <c r="F1043" s="12"/>
      <c r="G1043" s="12"/>
      <c r="H1043" s="12"/>
      <c r="I1043" s="12"/>
    </row>
    <row r="1044" spans="1:9" s="9" customFormat="1">
      <c r="A1044" s="10" t="s">
        <v>751</v>
      </c>
      <c r="B1044" s="11" t="s">
        <v>752</v>
      </c>
      <c r="C1044" s="12">
        <v>1284013</v>
      </c>
      <c r="D1044" s="12"/>
      <c r="E1044" s="12">
        <f t="shared" si="132"/>
        <v>1284013</v>
      </c>
      <c r="F1044" s="12">
        <v>2073182</v>
      </c>
      <c r="G1044" s="12"/>
      <c r="H1044" s="12">
        <f t="shared" si="134"/>
        <v>2073182</v>
      </c>
      <c r="I1044" s="12">
        <f t="shared" si="133"/>
        <v>3357195</v>
      </c>
    </row>
    <row r="1045" spans="1:9" s="9" customFormat="1">
      <c r="A1045" s="10" t="s">
        <v>759</v>
      </c>
      <c r="B1045" s="11" t="s">
        <v>760</v>
      </c>
      <c r="C1045" s="12">
        <v>6931240</v>
      </c>
      <c r="D1045" s="12"/>
      <c r="E1045" s="12">
        <f t="shared" si="132"/>
        <v>6931240</v>
      </c>
      <c r="F1045" s="12"/>
      <c r="G1045" s="12"/>
      <c r="H1045" s="12"/>
      <c r="I1045" s="12">
        <f t="shared" si="133"/>
        <v>6931240</v>
      </c>
    </row>
    <row r="1046" spans="1:9" s="9" customFormat="1">
      <c r="A1046" s="10" t="s">
        <v>767</v>
      </c>
      <c r="B1046" s="11" t="s">
        <v>768</v>
      </c>
      <c r="C1046" s="12">
        <v>3000</v>
      </c>
      <c r="D1046" s="12"/>
      <c r="E1046" s="12">
        <f t="shared" si="132"/>
        <v>3000</v>
      </c>
      <c r="F1046" s="12">
        <v>191953</v>
      </c>
      <c r="G1046" s="12"/>
      <c r="H1046" s="12">
        <f t="shared" si="134"/>
        <v>191953</v>
      </c>
      <c r="I1046" s="12">
        <f t="shared" si="133"/>
        <v>194953</v>
      </c>
    </row>
    <row r="1047" spans="1:9" s="9" customFormat="1">
      <c r="A1047" s="10" t="s">
        <v>785</v>
      </c>
      <c r="B1047" s="11" t="s">
        <v>786</v>
      </c>
      <c r="C1047" s="12">
        <v>250000</v>
      </c>
      <c r="D1047" s="12">
        <v>7334698</v>
      </c>
      <c r="E1047" s="12">
        <f t="shared" si="132"/>
        <v>7584698</v>
      </c>
      <c r="F1047" s="12"/>
      <c r="G1047" s="12"/>
      <c r="H1047" s="12"/>
      <c r="I1047" s="12">
        <f t="shared" si="133"/>
        <v>7584698</v>
      </c>
    </row>
    <row r="1048" spans="1:9" s="9" customFormat="1">
      <c r="A1048" s="10" t="s">
        <v>802</v>
      </c>
      <c r="B1048" s="11" t="s">
        <v>803</v>
      </c>
      <c r="C1048" s="12">
        <v>654249</v>
      </c>
      <c r="D1048" s="12"/>
      <c r="E1048" s="12">
        <f t="shared" si="132"/>
        <v>654249</v>
      </c>
      <c r="F1048" s="12"/>
      <c r="G1048" s="12"/>
      <c r="H1048" s="12"/>
      <c r="I1048" s="12">
        <f t="shared" si="133"/>
        <v>654249</v>
      </c>
    </row>
    <row r="1049" spans="1:9" s="9" customFormat="1">
      <c r="A1049" s="10" t="s">
        <v>806</v>
      </c>
      <c r="B1049" s="11" t="s">
        <v>807</v>
      </c>
      <c r="C1049" s="12">
        <v>1670686</v>
      </c>
      <c r="D1049" s="12">
        <v>105176</v>
      </c>
      <c r="E1049" s="12">
        <f t="shared" si="132"/>
        <v>1775862</v>
      </c>
      <c r="F1049" s="12">
        <v>40174</v>
      </c>
      <c r="G1049" s="12"/>
      <c r="H1049" s="12">
        <f t="shared" si="134"/>
        <v>40174</v>
      </c>
      <c r="I1049" s="12">
        <f t="shared" si="133"/>
        <v>1816036</v>
      </c>
    </row>
    <row r="1050" spans="1:9" s="9" customFormat="1">
      <c r="A1050" s="10" t="s">
        <v>815</v>
      </c>
      <c r="B1050" s="11" t="s">
        <v>816</v>
      </c>
      <c r="C1050" s="12">
        <v>1735284</v>
      </c>
      <c r="D1050" s="12"/>
      <c r="E1050" s="12">
        <f t="shared" si="132"/>
        <v>1735284</v>
      </c>
      <c r="F1050" s="12"/>
      <c r="G1050" s="12"/>
      <c r="H1050" s="12"/>
      <c r="I1050" s="12">
        <f t="shared" si="133"/>
        <v>1735284</v>
      </c>
    </row>
    <row r="1051" spans="1:9" s="9" customFormat="1">
      <c r="A1051" s="10" t="s">
        <v>821</v>
      </c>
      <c r="B1051" s="11" t="s">
        <v>822</v>
      </c>
      <c r="C1051" s="12"/>
      <c r="D1051" s="12">
        <v>412159</v>
      </c>
      <c r="E1051" s="12">
        <f t="shared" si="132"/>
        <v>412159</v>
      </c>
      <c r="F1051" s="12"/>
      <c r="G1051" s="12"/>
      <c r="H1051" s="12"/>
      <c r="I1051" s="12">
        <f t="shared" si="133"/>
        <v>412159</v>
      </c>
    </row>
    <row r="1052" spans="1:9" s="9" customFormat="1">
      <c r="A1052" s="10" t="s">
        <v>841</v>
      </c>
      <c r="B1052" s="11" t="s">
        <v>842</v>
      </c>
      <c r="C1052" s="12">
        <v>11138037</v>
      </c>
      <c r="D1052" s="12"/>
      <c r="E1052" s="12">
        <f t="shared" si="132"/>
        <v>11138037</v>
      </c>
      <c r="F1052" s="12">
        <v>2720431</v>
      </c>
      <c r="G1052" s="12"/>
      <c r="H1052" s="12">
        <f t="shared" si="134"/>
        <v>2720431</v>
      </c>
      <c r="I1052" s="12">
        <f t="shared" si="133"/>
        <v>13858468</v>
      </c>
    </row>
    <row r="1053" spans="1:9" s="9" customFormat="1">
      <c r="A1053" s="10" t="s">
        <v>843</v>
      </c>
      <c r="B1053" s="11" t="s">
        <v>844</v>
      </c>
      <c r="C1053" s="12">
        <v>591137</v>
      </c>
      <c r="D1053" s="12"/>
      <c r="E1053" s="12">
        <f t="shared" si="132"/>
        <v>591137</v>
      </c>
      <c r="F1053" s="12"/>
      <c r="G1053" s="12"/>
      <c r="H1053" s="12"/>
      <c r="I1053" s="12">
        <f t="shared" si="133"/>
        <v>591137</v>
      </c>
    </row>
    <row r="1054" spans="1:9" s="9" customFormat="1">
      <c r="A1054" s="10" t="s">
        <v>853</v>
      </c>
      <c r="B1054" s="11" t="s">
        <v>854</v>
      </c>
      <c r="C1054" s="12">
        <v>16896741</v>
      </c>
      <c r="D1054" s="12"/>
      <c r="E1054" s="12">
        <f t="shared" si="132"/>
        <v>16896741</v>
      </c>
      <c r="F1054" s="12"/>
      <c r="G1054" s="12"/>
      <c r="H1054" s="12"/>
      <c r="I1054" s="12">
        <f t="shared" si="133"/>
        <v>16896741</v>
      </c>
    </row>
    <row r="1055" spans="1:9" s="9" customFormat="1">
      <c r="A1055" s="10" t="s">
        <v>863</v>
      </c>
      <c r="B1055" s="11" t="s">
        <v>864</v>
      </c>
      <c r="C1055" s="12">
        <v>317144</v>
      </c>
      <c r="D1055" s="12"/>
      <c r="E1055" s="12">
        <f t="shared" si="132"/>
        <v>317144</v>
      </c>
      <c r="F1055" s="12"/>
      <c r="G1055" s="12"/>
      <c r="H1055" s="12"/>
      <c r="I1055" s="12">
        <f t="shared" si="133"/>
        <v>317144</v>
      </c>
    </row>
    <row r="1056" spans="1:9" s="9" customFormat="1">
      <c r="A1056" s="10" t="s">
        <v>869</v>
      </c>
      <c r="B1056" s="11" t="s">
        <v>870</v>
      </c>
      <c r="C1056" s="12">
        <v>87167</v>
      </c>
      <c r="D1056" s="12"/>
      <c r="E1056" s="12">
        <f t="shared" si="132"/>
        <v>87167</v>
      </c>
      <c r="F1056" s="12">
        <v>111004</v>
      </c>
      <c r="G1056" s="12"/>
      <c r="H1056" s="12">
        <f t="shared" si="134"/>
        <v>111004</v>
      </c>
      <c r="I1056" s="12">
        <f t="shared" si="133"/>
        <v>198171</v>
      </c>
    </row>
    <row r="1057" spans="1:9" s="9" customFormat="1">
      <c r="A1057" s="10" t="s">
        <v>875</v>
      </c>
      <c r="B1057" s="11" t="s">
        <v>876</v>
      </c>
      <c r="C1057" s="12"/>
      <c r="D1057" s="12"/>
      <c r="E1057" s="12"/>
      <c r="F1057" s="12"/>
      <c r="G1057" s="12"/>
      <c r="H1057" s="12"/>
      <c r="I1057" s="12"/>
    </row>
    <row r="1058" spans="1:9" s="9" customFormat="1">
      <c r="A1058" s="10" t="s">
        <v>877</v>
      </c>
      <c r="B1058" s="11" t="s">
        <v>878</v>
      </c>
      <c r="C1058" s="12">
        <v>24000</v>
      </c>
      <c r="D1058" s="12"/>
      <c r="E1058" s="12">
        <f t="shared" si="132"/>
        <v>24000</v>
      </c>
      <c r="F1058" s="12"/>
      <c r="G1058" s="12"/>
      <c r="H1058" s="12"/>
      <c r="I1058" s="12">
        <f t="shared" si="133"/>
        <v>24000</v>
      </c>
    </row>
    <row r="1059" spans="1:9" s="9" customFormat="1">
      <c r="A1059" s="10" t="s">
        <v>879</v>
      </c>
      <c r="B1059" s="11" t="s">
        <v>880</v>
      </c>
      <c r="C1059" s="12">
        <v>2333237</v>
      </c>
      <c r="D1059" s="12"/>
      <c r="E1059" s="12">
        <f t="shared" si="132"/>
        <v>2333237</v>
      </c>
      <c r="F1059" s="12">
        <v>4500</v>
      </c>
      <c r="G1059" s="12"/>
      <c r="H1059" s="12">
        <f t="shared" si="134"/>
        <v>4500</v>
      </c>
      <c r="I1059" s="12">
        <f t="shared" si="133"/>
        <v>2337737</v>
      </c>
    </row>
    <row r="1060" spans="1:9" s="9" customFormat="1">
      <c r="A1060" s="10" t="s">
        <v>883</v>
      </c>
      <c r="B1060" s="11" t="s">
        <v>884</v>
      </c>
      <c r="C1060" s="12">
        <v>239060</v>
      </c>
      <c r="D1060" s="12"/>
      <c r="E1060" s="12">
        <f t="shared" si="132"/>
        <v>239060</v>
      </c>
      <c r="F1060" s="12"/>
      <c r="G1060" s="12"/>
      <c r="H1060" s="12"/>
      <c r="I1060" s="12">
        <f t="shared" si="133"/>
        <v>239060</v>
      </c>
    </row>
    <row r="1061" spans="1:9" s="9" customFormat="1">
      <c r="A1061" s="10" t="s">
        <v>885</v>
      </c>
      <c r="B1061" s="11" t="s">
        <v>886</v>
      </c>
      <c r="C1061" s="12">
        <v>1792178</v>
      </c>
      <c r="D1061" s="12"/>
      <c r="E1061" s="12">
        <f t="shared" si="132"/>
        <v>1792178</v>
      </c>
      <c r="F1061" s="12">
        <v>65600</v>
      </c>
      <c r="G1061" s="12"/>
      <c r="H1061" s="12">
        <f t="shared" si="134"/>
        <v>65600</v>
      </c>
      <c r="I1061" s="12">
        <f t="shared" si="133"/>
        <v>1857778</v>
      </c>
    </row>
    <row r="1062" spans="1:9" s="9" customFormat="1">
      <c r="A1062" s="10" t="s">
        <v>913</v>
      </c>
      <c r="B1062" s="11" t="s">
        <v>914</v>
      </c>
      <c r="C1062" s="12">
        <v>1500783</v>
      </c>
      <c r="D1062" s="12">
        <v>2010000</v>
      </c>
      <c r="E1062" s="12">
        <f t="shared" si="132"/>
        <v>3510783</v>
      </c>
      <c r="F1062" s="12"/>
      <c r="G1062" s="12"/>
      <c r="H1062" s="12"/>
      <c r="I1062" s="12">
        <f t="shared" si="133"/>
        <v>3510783</v>
      </c>
    </row>
    <row r="1063" spans="1:9" s="9" customFormat="1">
      <c r="A1063" s="10" t="s">
        <v>933</v>
      </c>
      <c r="B1063" s="11" t="s">
        <v>934</v>
      </c>
      <c r="C1063" s="12">
        <v>1151658</v>
      </c>
      <c r="D1063" s="12"/>
      <c r="E1063" s="12">
        <f t="shared" si="132"/>
        <v>1151658</v>
      </c>
      <c r="F1063" s="12">
        <v>143</v>
      </c>
      <c r="G1063" s="12"/>
      <c r="H1063" s="12">
        <f t="shared" si="134"/>
        <v>143</v>
      </c>
      <c r="I1063" s="12">
        <f t="shared" si="133"/>
        <v>1151801</v>
      </c>
    </row>
    <row r="1064" spans="1:9" s="9" customFormat="1">
      <c r="A1064" s="10" t="s">
        <v>939</v>
      </c>
      <c r="B1064" s="11" t="s">
        <v>940</v>
      </c>
      <c r="C1064" s="12">
        <v>1247550</v>
      </c>
      <c r="D1064" s="12"/>
      <c r="E1064" s="12">
        <f t="shared" si="132"/>
        <v>1247550</v>
      </c>
      <c r="F1064" s="12">
        <v>12381</v>
      </c>
      <c r="G1064" s="12"/>
      <c r="H1064" s="12">
        <f t="shared" si="134"/>
        <v>12381</v>
      </c>
      <c r="I1064" s="12">
        <f t="shared" si="133"/>
        <v>1259931</v>
      </c>
    </row>
    <row r="1065" spans="1:9" s="9" customFormat="1">
      <c r="A1065" s="10" t="s">
        <v>941</v>
      </c>
      <c r="B1065" s="11" t="s">
        <v>942</v>
      </c>
      <c r="C1065" s="12"/>
      <c r="D1065" s="12"/>
      <c r="E1065" s="12"/>
      <c r="F1065" s="12"/>
      <c r="G1065" s="12"/>
      <c r="H1065" s="12"/>
      <c r="I1065" s="12"/>
    </row>
    <row r="1066" spans="1:9" s="9" customFormat="1">
      <c r="A1066" s="10" t="s">
        <v>949</v>
      </c>
      <c r="B1066" s="11" t="s">
        <v>950</v>
      </c>
      <c r="C1066" s="12">
        <v>3153492</v>
      </c>
      <c r="D1066" s="12"/>
      <c r="E1066" s="12">
        <f t="shared" si="132"/>
        <v>3153492</v>
      </c>
      <c r="F1066" s="12">
        <v>611004</v>
      </c>
      <c r="G1066" s="12"/>
      <c r="H1066" s="12">
        <f t="shared" si="134"/>
        <v>611004</v>
      </c>
      <c r="I1066" s="12">
        <f t="shared" si="133"/>
        <v>3764496</v>
      </c>
    </row>
    <row r="1067" spans="1:9" s="9" customFormat="1" ht="24">
      <c r="A1067" s="10" t="s">
        <v>957</v>
      </c>
      <c r="B1067" s="11" t="s">
        <v>958</v>
      </c>
      <c r="C1067" s="12">
        <v>123584</v>
      </c>
      <c r="D1067" s="12"/>
      <c r="E1067" s="12">
        <f t="shared" si="132"/>
        <v>123584</v>
      </c>
      <c r="F1067" s="12"/>
      <c r="G1067" s="12"/>
      <c r="H1067" s="12"/>
      <c r="I1067" s="12">
        <f t="shared" si="133"/>
        <v>123584</v>
      </c>
    </row>
    <row r="1068" spans="1:9" s="9" customFormat="1">
      <c r="A1068" s="10" t="s">
        <v>959</v>
      </c>
      <c r="B1068" s="11" t="s">
        <v>960</v>
      </c>
      <c r="C1068" s="12">
        <v>1112927</v>
      </c>
      <c r="D1068" s="12"/>
      <c r="E1068" s="12">
        <f t="shared" si="132"/>
        <v>1112927</v>
      </c>
      <c r="F1068" s="12">
        <v>65664</v>
      </c>
      <c r="G1068" s="12"/>
      <c r="H1068" s="12">
        <f t="shared" si="134"/>
        <v>65664</v>
      </c>
      <c r="I1068" s="12">
        <f t="shared" si="133"/>
        <v>1178591</v>
      </c>
    </row>
    <row r="1069" spans="1:9" s="9" customFormat="1">
      <c r="A1069" s="10" t="s">
        <v>963</v>
      </c>
      <c r="B1069" s="11" t="s">
        <v>964</v>
      </c>
      <c r="C1069" s="12">
        <v>624000</v>
      </c>
      <c r="D1069" s="12"/>
      <c r="E1069" s="12">
        <f t="shared" si="132"/>
        <v>624000</v>
      </c>
      <c r="F1069" s="12"/>
      <c r="G1069" s="12"/>
      <c r="H1069" s="12"/>
      <c r="I1069" s="12">
        <f t="shared" si="133"/>
        <v>624000</v>
      </c>
    </row>
    <row r="1070" spans="1:9" s="9" customFormat="1">
      <c r="A1070" s="10" t="s">
        <v>971</v>
      </c>
      <c r="B1070" s="11" t="s">
        <v>972</v>
      </c>
      <c r="C1070" s="12">
        <v>2239430</v>
      </c>
      <c r="D1070" s="12">
        <v>44151</v>
      </c>
      <c r="E1070" s="12">
        <f t="shared" si="132"/>
        <v>2283581</v>
      </c>
      <c r="F1070" s="12">
        <v>5924</v>
      </c>
      <c r="G1070" s="12"/>
      <c r="H1070" s="12">
        <f t="shared" si="134"/>
        <v>5924</v>
      </c>
      <c r="I1070" s="12">
        <f t="shared" si="133"/>
        <v>2289505</v>
      </c>
    </row>
    <row r="1071" spans="1:9" s="9" customFormat="1">
      <c r="A1071" s="10" t="s">
        <v>989</v>
      </c>
      <c r="B1071" s="11" t="s">
        <v>990</v>
      </c>
      <c r="C1071" s="12">
        <v>556651</v>
      </c>
      <c r="D1071" s="12"/>
      <c r="E1071" s="12">
        <f t="shared" si="132"/>
        <v>556651</v>
      </c>
      <c r="F1071" s="12">
        <v>395876</v>
      </c>
      <c r="G1071" s="12"/>
      <c r="H1071" s="12">
        <f t="shared" si="134"/>
        <v>395876</v>
      </c>
      <c r="I1071" s="12">
        <f t="shared" si="133"/>
        <v>952527</v>
      </c>
    </row>
    <row r="1072" spans="1:9" s="9" customFormat="1">
      <c r="A1072" s="10" t="s">
        <v>993</v>
      </c>
      <c r="B1072" s="11" t="s">
        <v>994</v>
      </c>
      <c r="C1072" s="12">
        <v>895790</v>
      </c>
      <c r="D1072" s="12"/>
      <c r="E1072" s="12">
        <f t="shared" ref="E1072:E1103" si="135">+C1072+D1072</f>
        <v>895790</v>
      </c>
      <c r="F1072" s="12">
        <v>2677</v>
      </c>
      <c r="G1072" s="12"/>
      <c r="H1072" s="12">
        <f t="shared" ref="H1072:H1101" si="136">+SUM(F1072:G1072)</f>
        <v>2677</v>
      </c>
      <c r="I1072" s="12">
        <f t="shared" ref="I1072:I1103" si="137">+E1072+H1072</f>
        <v>898467</v>
      </c>
    </row>
    <row r="1073" spans="1:9" s="9" customFormat="1">
      <c r="A1073" s="10" t="s">
        <v>995</v>
      </c>
      <c r="B1073" s="11" t="s">
        <v>996</v>
      </c>
      <c r="C1073" s="12">
        <v>111050</v>
      </c>
      <c r="D1073" s="12"/>
      <c r="E1073" s="12">
        <f t="shared" si="135"/>
        <v>111050</v>
      </c>
      <c r="F1073" s="12"/>
      <c r="G1073" s="12"/>
      <c r="H1073" s="12"/>
      <c r="I1073" s="12">
        <f t="shared" si="137"/>
        <v>111050</v>
      </c>
    </row>
    <row r="1074" spans="1:9" s="9" customFormat="1">
      <c r="A1074" s="10" t="s">
        <v>1009</v>
      </c>
      <c r="B1074" s="11" t="s">
        <v>1010</v>
      </c>
      <c r="C1074" s="12">
        <v>400</v>
      </c>
      <c r="D1074" s="12"/>
      <c r="E1074" s="12">
        <f t="shared" si="135"/>
        <v>400</v>
      </c>
      <c r="F1074" s="12"/>
      <c r="G1074" s="12"/>
      <c r="H1074" s="12"/>
      <c r="I1074" s="12">
        <f t="shared" si="137"/>
        <v>400</v>
      </c>
    </row>
    <row r="1075" spans="1:9" s="9" customFormat="1">
      <c r="A1075" s="10" t="s">
        <v>1019</v>
      </c>
      <c r="B1075" s="11" t="s">
        <v>1020</v>
      </c>
      <c r="C1075" s="12">
        <v>3296638</v>
      </c>
      <c r="D1075" s="12"/>
      <c r="E1075" s="12">
        <f t="shared" si="135"/>
        <v>3296638</v>
      </c>
      <c r="F1075" s="12">
        <v>215507</v>
      </c>
      <c r="G1075" s="12"/>
      <c r="H1075" s="12">
        <f t="shared" si="136"/>
        <v>215507</v>
      </c>
      <c r="I1075" s="12">
        <f t="shared" si="137"/>
        <v>3512145</v>
      </c>
    </row>
    <row r="1076" spans="1:9" s="9" customFormat="1">
      <c r="A1076" s="10" t="s">
        <v>1027</v>
      </c>
      <c r="B1076" s="11" t="s">
        <v>1028</v>
      </c>
      <c r="C1076" s="12">
        <v>533750</v>
      </c>
      <c r="D1076" s="12"/>
      <c r="E1076" s="12">
        <f t="shared" si="135"/>
        <v>533750</v>
      </c>
      <c r="F1076" s="12"/>
      <c r="G1076" s="12"/>
      <c r="H1076" s="12"/>
      <c r="I1076" s="12">
        <f t="shared" si="137"/>
        <v>533750</v>
      </c>
    </row>
    <row r="1077" spans="1:9" s="9" customFormat="1">
      <c r="A1077" s="10" t="s">
        <v>1035</v>
      </c>
      <c r="B1077" s="11" t="s">
        <v>1036</v>
      </c>
      <c r="C1077" s="12">
        <v>67579</v>
      </c>
      <c r="D1077" s="12"/>
      <c r="E1077" s="12">
        <f t="shared" si="135"/>
        <v>67579</v>
      </c>
      <c r="F1077" s="12"/>
      <c r="G1077" s="12"/>
      <c r="H1077" s="12"/>
      <c r="I1077" s="12">
        <f t="shared" si="137"/>
        <v>67579</v>
      </c>
    </row>
    <row r="1078" spans="1:9" s="9" customFormat="1">
      <c r="A1078" s="10" t="s">
        <v>1043</v>
      </c>
      <c r="B1078" s="11" t="s">
        <v>1044</v>
      </c>
      <c r="C1078" s="12">
        <v>3505021</v>
      </c>
      <c r="D1078" s="12"/>
      <c r="E1078" s="12">
        <f t="shared" si="135"/>
        <v>3505021</v>
      </c>
      <c r="F1078" s="12">
        <v>49686</v>
      </c>
      <c r="G1078" s="12"/>
      <c r="H1078" s="12">
        <f t="shared" si="136"/>
        <v>49686</v>
      </c>
      <c r="I1078" s="12">
        <f t="shared" si="137"/>
        <v>3554707</v>
      </c>
    </row>
    <row r="1079" spans="1:9" s="9" customFormat="1">
      <c r="A1079" s="10" t="s">
        <v>1057</v>
      </c>
      <c r="B1079" s="11" t="s">
        <v>1058</v>
      </c>
      <c r="C1079" s="12">
        <v>4381692</v>
      </c>
      <c r="D1079" s="12"/>
      <c r="E1079" s="12">
        <f t="shared" si="135"/>
        <v>4381692</v>
      </c>
      <c r="F1079" s="12">
        <v>1130757</v>
      </c>
      <c r="G1079" s="12"/>
      <c r="H1079" s="12">
        <f t="shared" si="136"/>
        <v>1130757</v>
      </c>
      <c r="I1079" s="12">
        <f t="shared" si="137"/>
        <v>5512449</v>
      </c>
    </row>
    <row r="1080" spans="1:9" s="9" customFormat="1">
      <c r="A1080" s="10" t="s">
        <v>1073</v>
      </c>
      <c r="B1080" s="11" t="s">
        <v>1074</v>
      </c>
      <c r="C1080" s="12">
        <v>428789</v>
      </c>
      <c r="D1080" s="12"/>
      <c r="E1080" s="12">
        <f t="shared" si="135"/>
        <v>428789</v>
      </c>
      <c r="F1080" s="12"/>
      <c r="G1080" s="12"/>
      <c r="H1080" s="12"/>
      <c r="I1080" s="12">
        <f t="shared" si="137"/>
        <v>428789</v>
      </c>
    </row>
    <row r="1081" spans="1:9" s="9" customFormat="1">
      <c r="A1081" s="10" t="s">
        <v>1083</v>
      </c>
      <c r="B1081" s="11" t="s">
        <v>1084</v>
      </c>
      <c r="C1081" s="12"/>
      <c r="D1081" s="12"/>
      <c r="E1081" s="12"/>
      <c r="F1081" s="12"/>
      <c r="G1081" s="12"/>
      <c r="H1081" s="12"/>
      <c r="I1081" s="12"/>
    </row>
    <row r="1082" spans="1:9" s="9" customFormat="1">
      <c r="A1082" s="10" t="s">
        <v>1095</v>
      </c>
      <c r="B1082" s="11" t="s">
        <v>1096</v>
      </c>
      <c r="C1082" s="12">
        <v>735540</v>
      </c>
      <c r="D1082" s="12"/>
      <c r="E1082" s="12">
        <f t="shared" si="135"/>
        <v>735540</v>
      </c>
      <c r="F1082" s="12"/>
      <c r="G1082" s="12"/>
      <c r="H1082" s="12"/>
      <c r="I1082" s="12">
        <f t="shared" si="137"/>
        <v>735540</v>
      </c>
    </row>
    <row r="1083" spans="1:9" s="9" customFormat="1">
      <c r="A1083" s="10" t="s">
        <v>1105</v>
      </c>
      <c r="B1083" s="11" t="s">
        <v>1106</v>
      </c>
      <c r="C1083" s="12">
        <v>1069236</v>
      </c>
      <c r="D1083" s="12"/>
      <c r="E1083" s="12">
        <f t="shared" si="135"/>
        <v>1069236</v>
      </c>
      <c r="F1083" s="12">
        <v>152510</v>
      </c>
      <c r="G1083" s="12"/>
      <c r="H1083" s="12">
        <f t="shared" si="136"/>
        <v>152510</v>
      </c>
      <c r="I1083" s="12">
        <f t="shared" si="137"/>
        <v>1221746</v>
      </c>
    </row>
    <row r="1084" spans="1:9" s="9" customFormat="1" ht="24">
      <c r="A1084" s="10" t="s">
        <v>1107</v>
      </c>
      <c r="B1084" s="11" t="s">
        <v>1108</v>
      </c>
      <c r="C1084" s="12">
        <v>1440000</v>
      </c>
      <c r="D1084" s="12"/>
      <c r="E1084" s="12">
        <f t="shared" si="135"/>
        <v>1440000</v>
      </c>
      <c r="F1084" s="12">
        <v>6763652</v>
      </c>
      <c r="G1084" s="12"/>
      <c r="H1084" s="12">
        <f t="shared" si="136"/>
        <v>6763652</v>
      </c>
      <c r="I1084" s="12">
        <f t="shared" si="137"/>
        <v>8203652</v>
      </c>
    </row>
    <row r="1085" spans="1:9" s="9" customFormat="1">
      <c r="A1085" s="10" t="s">
        <v>1115</v>
      </c>
      <c r="B1085" s="11" t="s">
        <v>1116</v>
      </c>
      <c r="C1085" s="12">
        <v>51420</v>
      </c>
      <c r="D1085" s="12"/>
      <c r="E1085" s="12">
        <f t="shared" si="135"/>
        <v>51420</v>
      </c>
      <c r="F1085" s="12"/>
      <c r="G1085" s="12"/>
      <c r="H1085" s="12"/>
      <c r="I1085" s="12">
        <f t="shared" si="137"/>
        <v>51420</v>
      </c>
    </row>
    <row r="1086" spans="1:9" s="9" customFormat="1">
      <c r="A1086" s="10" t="s">
        <v>1123</v>
      </c>
      <c r="B1086" s="11" t="s">
        <v>1124</v>
      </c>
      <c r="C1086" s="12"/>
      <c r="D1086" s="12"/>
      <c r="E1086" s="12"/>
      <c r="F1086" s="12"/>
      <c r="G1086" s="12"/>
      <c r="H1086" s="12"/>
      <c r="I1086" s="12"/>
    </row>
    <row r="1087" spans="1:9" s="9" customFormat="1">
      <c r="A1087" s="10" t="s">
        <v>1125</v>
      </c>
      <c r="B1087" s="11" t="s">
        <v>1126</v>
      </c>
      <c r="C1087" s="12">
        <v>3013156</v>
      </c>
      <c r="D1087" s="12"/>
      <c r="E1087" s="12">
        <f t="shared" si="135"/>
        <v>3013156</v>
      </c>
      <c r="F1087" s="12">
        <v>197719</v>
      </c>
      <c r="G1087" s="12"/>
      <c r="H1087" s="12">
        <f t="shared" si="136"/>
        <v>197719</v>
      </c>
      <c r="I1087" s="12">
        <f t="shared" si="137"/>
        <v>3210875</v>
      </c>
    </row>
    <row r="1088" spans="1:9" s="9" customFormat="1">
      <c r="A1088" s="10" t="s">
        <v>1127</v>
      </c>
      <c r="B1088" s="11" t="s">
        <v>1128</v>
      </c>
      <c r="C1088" s="12"/>
      <c r="D1088" s="12"/>
      <c r="E1088" s="12"/>
      <c r="F1088" s="12">
        <v>86670924</v>
      </c>
      <c r="G1088" s="12"/>
      <c r="H1088" s="12">
        <f t="shared" si="136"/>
        <v>86670924</v>
      </c>
      <c r="I1088" s="12">
        <f t="shared" si="137"/>
        <v>86670924</v>
      </c>
    </row>
    <row r="1089" spans="1:9" s="9" customFormat="1">
      <c r="A1089" s="10" t="s">
        <v>1129</v>
      </c>
      <c r="B1089" s="11" t="s">
        <v>1130</v>
      </c>
      <c r="C1089" s="12">
        <v>183840</v>
      </c>
      <c r="D1089" s="12"/>
      <c r="E1089" s="12">
        <f t="shared" si="135"/>
        <v>183840</v>
      </c>
      <c r="F1089" s="12">
        <v>2</v>
      </c>
      <c r="G1089" s="12"/>
      <c r="H1089" s="12">
        <f t="shared" si="136"/>
        <v>2</v>
      </c>
      <c r="I1089" s="12">
        <f t="shared" si="137"/>
        <v>183842</v>
      </c>
    </row>
    <row r="1090" spans="1:9" s="9" customFormat="1">
      <c r="A1090" s="10" t="s">
        <v>1131</v>
      </c>
      <c r="B1090" s="11" t="s">
        <v>1132</v>
      </c>
      <c r="C1090" s="12">
        <v>29430800</v>
      </c>
      <c r="D1090" s="12"/>
      <c r="E1090" s="12">
        <f t="shared" si="135"/>
        <v>29430800</v>
      </c>
      <c r="F1090" s="12"/>
      <c r="G1090" s="12"/>
      <c r="H1090" s="12"/>
      <c r="I1090" s="12">
        <f t="shared" si="137"/>
        <v>29430800</v>
      </c>
    </row>
    <row r="1091" spans="1:9" s="9" customFormat="1">
      <c r="A1091" s="10" t="s">
        <v>1145</v>
      </c>
      <c r="B1091" s="11" t="s">
        <v>1146</v>
      </c>
      <c r="C1091" s="12">
        <v>5401984</v>
      </c>
      <c r="D1091" s="12">
        <v>361600</v>
      </c>
      <c r="E1091" s="12">
        <f t="shared" si="135"/>
        <v>5763584</v>
      </c>
      <c r="F1091" s="12">
        <v>431821</v>
      </c>
      <c r="G1091" s="12"/>
      <c r="H1091" s="12">
        <f t="shared" si="136"/>
        <v>431821</v>
      </c>
      <c r="I1091" s="12">
        <f t="shared" si="137"/>
        <v>6195405</v>
      </c>
    </row>
    <row r="1092" spans="1:9" s="9" customFormat="1">
      <c r="A1092" s="10" t="s">
        <v>1149</v>
      </c>
      <c r="B1092" s="11" t="s">
        <v>1150</v>
      </c>
      <c r="C1092" s="12">
        <v>21000</v>
      </c>
      <c r="D1092" s="12"/>
      <c r="E1092" s="12">
        <f t="shared" si="135"/>
        <v>21000</v>
      </c>
      <c r="F1092" s="12"/>
      <c r="G1092" s="12"/>
      <c r="H1092" s="12"/>
      <c r="I1092" s="12">
        <f t="shared" si="137"/>
        <v>21000</v>
      </c>
    </row>
    <row r="1093" spans="1:9" s="9" customFormat="1">
      <c r="A1093" s="10" t="s">
        <v>1151</v>
      </c>
      <c r="B1093" s="11" t="s">
        <v>1152</v>
      </c>
      <c r="C1093" s="12">
        <v>5719185</v>
      </c>
      <c r="D1093" s="12"/>
      <c r="E1093" s="12">
        <f t="shared" si="135"/>
        <v>5719185</v>
      </c>
      <c r="F1093" s="12">
        <v>1099034</v>
      </c>
      <c r="G1093" s="12"/>
      <c r="H1093" s="12">
        <f t="shared" si="136"/>
        <v>1099034</v>
      </c>
      <c r="I1093" s="12">
        <f t="shared" si="137"/>
        <v>6818219</v>
      </c>
    </row>
    <row r="1094" spans="1:9" s="9" customFormat="1">
      <c r="A1094" s="10" t="s">
        <v>1157</v>
      </c>
      <c r="B1094" s="11" t="s">
        <v>1158</v>
      </c>
      <c r="C1094" s="12">
        <v>1078453</v>
      </c>
      <c r="D1094" s="12"/>
      <c r="E1094" s="12">
        <f t="shared" si="135"/>
        <v>1078453</v>
      </c>
      <c r="F1094" s="12"/>
      <c r="G1094" s="12"/>
      <c r="H1094" s="12"/>
      <c r="I1094" s="12">
        <f t="shared" si="137"/>
        <v>1078453</v>
      </c>
    </row>
    <row r="1095" spans="1:9" s="9" customFormat="1">
      <c r="A1095" s="10" t="s">
        <v>1163</v>
      </c>
      <c r="B1095" s="11" t="s">
        <v>1164</v>
      </c>
      <c r="C1095" s="12">
        <v>180804</v>
      </c>
      <c r="D1095" s="12">
        <v>1986959</v>
      </c>
      <c r="E1095" s="12">
        <f t="shared" si="135"/>
        <v>2167763</v>
      </c>
      <c r="F1095" s="12"/>
      <c r="G1095" s="12"/>
      <c r="H1095" s="12"/>
      <c r="I1095" s="12">
        <f t="shared" si="137"/>
        <v>2167763</v>
      </c>
    </row>
    <row r="1096" spans="1:9" s="9" customFormat="1">
      <c r="A1096" s="10" t="s">
        <v>1165</v>
      </c>
      <c r="B1096" s="11" t="s">
        <v>1166</v>
      </c>
      <c r="C1096" s="12"/>
      <c r="D1096" s="12"/>
      <c r="E1096" s="12"/>
      <c r="F1096" s="12"/>
      <c r="G1096" s="12"/>
      <c r="H1096" s="12"/>
      <c r="I1096" s="12"/>
    </row>
    <row r="1097" spans="1:9" s="9" customFormat="1">
      <c r="A1097" s="10" t="s">
        <v>1175</v>
      </c>
      <c r="B1097" s="11" t="s">
        <v>1176</v>
      </c>
      <c r="C1097" s="12"/>
      <c r="D1097" s="12"/>
      <c r="E1097" s="12"/>
      <c r="F1097" s="12"/>
      <c r="G1097" s="12"/>
      <c r="H1097" s="12"/>
      <c r="I1097" s="12"/>
    </row>
    <row r="1098" spans="1:9" s="9" customFormat="1">
      <c r="A1098" s="10" t="s">
        <v>1177</v>
      </c>
      <c r="B1098" s="11" t="s">
        <v>1178</v>
      </c>
      <c r="C1098" s="12">
        <v>3744391</v>
      </c>
      <c r="D1098" s="12"/>
      <c r="E1098" s="12">
        <f t="shared" si="135"/>
        <v>3744391</v>
      </c>
      <c r="F1098" s="12"/>
      <c r="G1098" s="12"/>
      <c r="H1098" s="12"/>
      <c r="I1098" s="12">
        <f t="shared" si="137"/>
        <v>3744391</v>
      </c>
    </row>
    <row r="1099" spans="1:9" s="9" customFormat="1">
      <c r="A1099" s="10" t="s">
        <v>1185</v>
      </c>
      <c r="B1099" s="11" t="s">
        <v>1186</v>
      </c>
      <c r="C1099" s="12"/>
      <c r="D1099" s="12"/>
      <c r="E1099" s="12"/>
      <c r="F1099" s="12"/>
      <c r="G1099" s="12"/>
      <c r="H1099" s="12"/>
      <c r="I1099" s="12"/>
    </row>
    <row r="1100" spans="1:9" s="9" customFormat="1">
      <c r="A1100" s="10" t="s">
        <v>1187</v>
      </c>
      <c r="B1100" s="11" t="s">
        <v>1188</v>
      </c>
      <c r="C1100" s="12"/>
      <c r="D1100" s="12"/>
      <c r="E1100" s="12"/>
      <c r="F1100" s="12"/>
      <c r="G1100" s="12"/>
      <c r="H1100" s="12"/>
      <c r="I1100" s="12"/>
    </row>
    <row r="1101" spans="1:9" s="9" customFormat="1">
      <c r="A1101" s="10" t="s">
        <v>1215</v>
      </c>
      <c r="B1101" s="11" t="s">
        <v>1216</v>
      </c>
      <c r="C1101" s="12">
        <v>5260011</v>
      </c>
      <c r="D1101" s="12"/>
      <c r="E1101" s="12">
        <f t="shared" si="135"/>
        <v>5260011</v>
      </c>
      <c r="F1101" s="12">
        <v>82800</v>
      </c>
      <c r="G1101" s="12"/>
      <c r="H1101" s="12">
        <f t="shared" si="136"/>
        <v>82800</v>
      </c>
      <c r="I1101" s="12">
        <f t="shared" si="137"/>
        <v>5342811</v>
      </c>
    </row>
    <row r="1102" spans="1:9" s="9" customFormat="1">
      <c r="A1102" s="10" t="s">
        <v>1219</v>
      </c>
      <c r="B1102" s="11" t="s">
        <v>1220</v>
      </c>
      <c r="C1102" s="12">
        <v>20000</v>
      </c>
      <c r="D1102" s="12"/>
      <c r="E1102" s="12">
        <f t="shared" si="135"/>
        <v>20000</v>
      </c>
      <c r="F1102" s="12"/>
      <c r="G1102" s="12"/>
      <c r="H1102" s="12"/>
      <c r="I1102" s="12">
        <f t="shared" si="137"/>
        <v>20000</v>
      </c>
    </row>
    <row r="1103" spans="1:9" s="9" customFormat="1" ht="24">
      <c r="A1103" s="10" t="s">
        <v>1225</v>
      </c>
      <c r="B1103" s="11" t="s">
        <v>1226</v>
      </c>
      <c r="C1103" s="12">
        <v>1968</v>
      </c>
      <c r="D1103" s="12"/>
      <c r="E1103" s="12">
        <f t="shared" si="135"/>
        <v>1968</v>
      </c>
      <c r="F1103" s="12"/>
      <c r="G1103" s="12"/>
      <c r="H1103" s="12"/>
      <c r="I1103" s="12">
        <f t="shared" si="137"/>
        <v>1968</v>
      </c>
    </row>
    <row r="1104" spans="1:9" s="9" customFormat="1">
      <c r="A1104" s="10" t="s">
        <v>1233</v>
      </c>
      <c r="B1104" s="11" t="s">
        <v>1234</v>
      </c>
      <c r="C1104" s="12">
        <v>1000</v>
      </c>
      <c r="D1104" s="12"/>
      <c r="E1104" s="12">
        <f t="shared" ref="E1104:E1110" si="138">+C1104+D1104</f>
        <v>1000</v>
      </c>
      <c r="F1104" s="12"/>
      <c r="G1104" s="12"/>
      <c r="H1104" s="12"/>
      <c r="I1104" s="12">
        <f t="shared" ref="I1104:I1110" si="139">+E1104+H1104</f>
        <v>1000</v>
      </c>
    </row>
    <row r="1105" spans="1:9" s="9" customFormat="1">
      <c r="A1105" s="10" t="s">
        <v>1243</v>
      </c>
      <c r="B1105" s="11" t="s">
        <v>1244</v>
      </c>
      <c r="C1105" s="12">
        <v>49990037</v>
      </c>
      <c r="D1105" s="12"/>
      <c r="E1105" s="12">
        <f t="shared" si="138"/>
        <v>49990037</v>
      </c>
      <c r="F1105" s="12">
        <v>6276677</v>
      </c>
      <c r="G1105" s="12"/>
      <c r="H1105" s="12">
        <f t="shared" ref="H1105:H1108" si="140">+SUM(F1105:G1105)</f>
        <v>6276677</v>
      </c>
      <c r="I1105" s="12">
        <f t="shared" si="139"/>
        <v>56266714</v>
      </c>
    </row>
    <row r="1106" spans="1:9" s="9" customFormat="1">
      <c r="A1106" s="10" t="s">
        <v>1271</v>
      </c>
      <c r="B1106" s="11" t="s">
        <v>1272</v>
      </c>
      <c r="C1106" s="12">
        <v>451500</v>
      </c>
      <c r="D1106" s="12"/>
      <c r="E1106" s="12">
        <f t="shared" si="138"/>
        <v>451500</v>
      </c>
      <c r="F1106" s="12"/>
      <c r="G1106" s="12"/>
      <c r="H1106" s="12"/>
      <c r="I1106" s="12">
        <f t="shared" si="139"/>
        <v>451500</v>
      </c>
    </row>
    <row r="1107" spans="1:9" s="9" customFormat="1">
      <c r="A1107" s="10" t="s">
        <v>1287</v>
      </c>
      <c r="B1107" s="11" t="s">
        <v>1288</v>
      </c>
      <c r="C1107" s="12">
        <v>185518</v>
      </c>
      <c r="D1107" s="12"/>
      <c r="E1107" s="12">
        <f t="shared" si="138"/>
        <v>185518</v>
      </c>
      <c r="F1107" s="12">
        <v>254497</v>
      </c>
      <c r="G1107" s="12"/>
      <c r="H1107" s="12">
        <f t="shared" si="140"/>
        <v>254497</v>
      </c>
      <c r="I1107" s="12">
        <f t="shared" si="139"/>
        <v>440015</v>
      </c>
    </row>
    <row r="1108" spans="1:9" s="9" customFormat="1">
      <c r="A1108" s="10" t="s">
        <v>1299</v>
      </c>
      <c r="B1108" s="11" t="s">
        <v>1300</v>
      </c>
      <c r="C1108" s="12">
        <v>3653458</v>
      </c>
      <c r="D1108" s="12">
        <v>98989</v>
      </c>
      <c r="E1108" s="12">
        <f t="shared" si="138"/>
        <v>3752447</v>
      </c>
      <c r="F1108" s="12">
        <v>477809</v>
      </c>
      <c r="G1108" s="12"/>
      <c r="H1108" s="12">
        <f t="shared" si="140"/>
        <v>477809</v>
      </c>
      <c r="I1108" s="12">
        <f t="shared" si="139"/>
        <v>4230256</v>
      </c>
    </row>
    <row r="1109" spans="1:9" s="9" customFormat="1">
      <c r="A1109" s="10" t="s">
        <v>1301</v>
      </c>
      <c r="B1109" s="11" t="s">
        <v>1302</v>
      </c>
      <c r="C1109" s="12"/>
      <c r="D1109" s="12"/>
      <c r="E1109" s="12"/>
      <c r="F1109" s="12"/>
      <c r="G1109" s="12"/>
      <c r="H1109" s="12"/>
      <c r="I1109" s="12"/>
    </row>
    <row r="1110" spans="1:9" s="9" customFormat="1">
      <c r="A1110" s="10" t="s">
        <v>1311</v>
      </c>
      <c r="B1110" s="11" t="s">
        <v>1312</v>
      </c>
      <c r="C1110" s="12">
        <v>258500</v>
      </c>
      <c r="D1110" s="12"/>
      <c r="E1110" s="12">
        <f t="shared" si="138"/>
        <v>258500</v>
      </c>
      <c r="F1110" s="12"/>
      <c r="G1110" s="12"/>
      <c r="H1110" s="12"/>
      <c r="I1110" s="12">
        <f t="shared" si="139"/>
        <v>258500</v>
      </c>
    </row>
    <row r="1111" spans="1:9" s="9" customFormat="1">
      <c r="A1111" s="10" t="s">
        <v>11933</v>
      </c>
      <c r="B1111" s="11" t="s">
        <v>11934</v>
      </c>
      <c r="C1111" s="12"/>
      <c r="D1111" s="12"/>
      <c r="E1111" s="12">
        <v>445018</v>
      </c>
      <c r="F1111" s="12"/>
      <c r="G1111" s="13"/>
      <c r="H1111" s="12">
        <v>19039</v>
      </c>
      <c r="I1111" s="14">
        <f>(E1111+H1111)</f>
        <v>464057</v>
      </c>
    </row>
    <row r="1112" spans="1:9" s="9" customFormat="1" ht="24">
      <c r="A1112" s="10" t="s">
        <v>1315</v>
      </c>
      <c r="B1112" s="11" t="s">
        <v>1316</v>
      </c>
      <c r="C1112" s="12">
        <v>601529</v>
      </c>
      <c r="D1112" s="12"/>
      <c r="E1112" s="12">
        <f t="shared" ref="E1112:E1137" si="141">+C1112+D1112</f>
        <v>601529</v>
      </c>
      <c r="F1112" s="12">
        <v>231685</v>
      </c>
      <c r="G1112" s="12"/>
      <c r="H1112" s="12">
        <f t="shared" ref="H1112:H1137" si="142">+SUM(F1112:G1112)</f>
        <v>231685</v>
      </c>
      <c r="I1112" s="12">
        <f t="shared" ref="I1112:I1137" si="143">+E1112+H1112</f>
        <v>833214</v>
      </c>
    </row>
    <row r="1113" spans="1:9" s="9" customFormat="1">
      <c r="A1113" s="10" t="s">
        <v>1323</v>
      </c>
      <c r="B1113" s="11" t="s">
        <v>1324</v>
      </c>
      <c r="C1113" s="12">
        <v>8272114</v>
      </c>
      <c r="D1113" s="12"/>
      <c r="E1113" s="12">
        <f t="shared" si="141"/>
        <v>8272114</v>
      </c>
      <c r="F1113" s="12"/>
      <c r="G1113" s="12"/>
      <c r="H1113" s="12"/>
      <c r="I1113" s="12">
        <f t="shared" si="143"/>
        <v>8272114</v>
      </c>
    </row>
    <row r="1114" spans="1:9" s="9" customFormat="1">
      <c r="A1114" s="10" t="s">
        <v>1355</v>
      </c>
      <c r="B1114" s="11" t="s">
        <v>1356</v>
      </c>
      <c r="C1114" s="12">
        <v>36518</v>
      </c>
      <c r="D1114" s="12"/>
      <c r="E1114" s="12">
        <f t="shared" si="141"/>
        <v>36518</v>
      </c>
      <c r="F1114" s="12"/>
      <c r="G1114" s="12"/>
      <c r="H1114" s="12"/>
      <c r="I1114" s="12">
        <f t="shared" si="143"/>
        <v>36518</v>
      </c>
    </row>
    <row r="1115" spans="1:9" s="9" customFormat="1">
      <c r="A1115" s="10" t="s">
        <v>1357</v>
      </c>
      <c r="B1115" s="11" t="s">
        <v>1358</v>
      </c>
      <c r="C1115" s="12">
        <v>118000</v>
      </c>
      <c r="D1115" s="12"/>
      <c r="E1115" s="12">
        <f t="shared" si="141"/>
        <v>118000</v>
      </c>
      <c r="F1115" s="12"/>
      <c r="G1115" s="12"/>
      <c r="H1115" s="12"/>
      <c r="I1115" s="12">
        <f t="shared" si="143"/>
        <v>118000</v>
      </c>
    </row>
    <row r="1116" spans="1:9" s="9" customFormat="1">
      <c r="A1116" s="10" t="s">
        <v>1373</v>
      </c>
      <c r="B1116" s="11" t="s">
        <v>1374</v>
      </c>
      <c r="C1116" s="12">
        <v>165870</v>
      </c>
      <c r="D1116" s="12"/>
      <c r="E1116" s="12">
        <f t="shared" si="141"/>
        <v>165870</v>
      </c>
      <c r="F1116" s="12">
        <v>886622</v>
      </c>
      <c r="G1116" s="12"/>
      <c r="H1116" s="12">
        <f t="shared" si="142"/>
        <v>886622</v>
      </c>
      <c r="I1116" s="12">
        <f t="shared" si="143"/>
        <v>1052492</v>
      </c>
    </row>
    <row r="1117" spans="1:9" s="9" customFormat="1">
      <c r="A1117" s="10" t="s">
        <v>1377</v>
      </c>
      <c r="B1117" s="11" t="s">
        <v>1378</v>
      </c>
      <c r="C1117" s="12">
        <v>11064361</v>
      </c>
      <c r="D1117" s="12"/>
      <c r="E1117" s="12">
        <f t="shared" si="141"/>
        <v>11064361</v>
      </c>
      <c r="F1117" s="12"/>
      <c r="G1117" s="12"/>
      <c r="H1117" s="12"/>
      <c r="I1117" s="12">
        <f t="shared" si="143"/>
        <v>11064361</v>
      </c>
    </row>
    <row r="1118" spans="1:9" s="9" customFormat="1">
      <c r="A1118" s="10" t="s">
        <v>1393</v>
      </c>
      <c r="B1118" s="11" t="s">
        <v>1394</v>
      </c>
      <c r="C1118" s="12"/>
      <c r="D1118" s="12"/>
      <c r="E1118" s="12"/>
      <c r="F1118" s="12"/>
      <c r="G1118" s="12"/>
      <c r="H1118" s="12"/>
      <c r="I1118" s="12"/>
    </row>
    <row r="1119" spans="1:9" s="9" customFormat="1">
      <c r="A1119" s="10" t="s">
        <v>1401</v>
      </c>
      <c r="B1119" s="11" t="s">
        <v>1402</v>
      </c>
      <c r="C1119" s="12">
        <v>1017099</v>
      </c>
      <c r="D1119" s="12"/>
      <c r="E1119" s="12">
        <f t="shared" si="141"/>
        <v>1017099</v>
      </c>
      <c r="F1119" s="12"/>
      <c r="G1119" s="12"/>
      <c r="H1119" s="12"/>
      <c r="I1119" s="12">
        <f t="shared" si="143"/>
        <v>1017099</v>
      </c>
    </row>
    <row r="1120" spans="1:9" s="9" customFormat="1">
      <c r="A1120" s="10" t="s">
        <v>1405</v>
      </c>
      <c r="B1120" s="11" t="s">
        <v>1406</v>
      </c>
      <c r="C1120" s="12">
        <v>1916451</v>
      </c>
      <c r="D1120" s="12"/>
      <c r="E1120" s="12">
        <f t="shared" si="141"/>
        <v>1916451</v>
      </c>
      <c r="F1120" s="12"/>
      <c r="G1120" s="12"/>
      <c r="H1120" s="12"/>
      <c r="I1120" s="12">
        <f t="shared" si="143"/>
        <v>1916451</v>
      </c>
    </row>
    <row r="1121" spans="1:9" s="9" customFormat="1">
      <c r="A1121" s="10" t="s">
        <v>1409</v>
      </c>
      <c r="B1121" s="11" t="s">
        <v>1410</v>
      </c>
      <c r="C1121" s="12">
        <v>1341382</v>
      </c>
      <c r="D1121" s="12"/>
      <c r="E1121" s="12">
        <f t="shared" si="141"/>
        <v>1341382</v>
      </c>
      <c r="F1121" s="12">
        <v>270160</v>
      </c>
      <c r="G1121" s="12"/>
      <c r="H1121" s="12">
        <f t="shared" si="142"/>
        <v>270160</v>
      </c>
      <c r="I1121" s="12">
        <f t="shared" si="143"/>
        <v>1611542</v>
      </c>
    </row>
    <row r="1122" spans="1:9" s="9" customFormat="1">
      <c r="A1122" s="10" t="s">
        <v>1417</v>
      </c>
      <c r="B1122" s="11" t="s">
        <v>1418</v>
      </c>
      <c r="C1122" s="12">
        <v>8967210</v>
      </c>
      <c r="D1122" s="12"/>
      <c r="E1122" s="12">
        <f t="shared" si="141"/>
        <v>8967210</v>
      </c>
      <c r="F1122" s="12">
        <v>495639</v>
      </c>
      <c r="G1122" s="12"/>
      <c r="H1122" s="12">
        <f t="shared" si="142"/>
        <v>495639</v>
      </c>
      <c r="I1122" s="12">
        <f t="shared" si="143"/>
        <v>9462849</v>
      </c>
    </row>
    <row r="1123" spans="1:9" s="9" customFormat="1">
      <c r="A1123" s="10" t="s">
        <v>1433</v>
      </c>
      <c r="B1123" s="11" t="s">
        <v>1434</v>
      </c>
      <c r="C1123" s="12">
        <v>230965</v>
      </c>
      <c r="D1123" s="12"/>
      <c r="E1123" s="12">
        <f t="shared" si="141"/>
        <v>230965</v>
      </c>
      <c r="F1123" s="12"/>
      <c r="G1123" s="12"/>
      <c r="H1123" s="12"/>
      <c r="I1123" s="12">
        <f t="shared" si="143"/>
        <v>230965</v>
      </c>
    </row>
    <row r="1124" spans="1:9" s="9" customFormat="1">
      <c r="A1124" s="10" t="s">
        <v>1461</v>
      </c>
      <c r="B1124" s="11" t="s">
        <v>1462</v>
      </c>
      <c r="C1124" s="12">
        <v>391373</v>
      </c>
      <c r="D1124" s="12"/>
      <c r="E1124" s="12">
        <f t="shared" si="141"/>
        <v>391373</v>
      </c>
      <c r="F1124" s="12"/>
      <c r="G1124" s="12"/>
      <c r="H1124" s="12"/>
      <c r="I1124" s="12">
        <f t="shared" si="143"/>
        <v>391373</v>
      </c>
    </row>
    <row r="1125" spans="1:9" s="9" customFormat="1">
      <c r="A1125" s="10" t="s">
        <v>1463</v>
      </c>
      <c r="B1125" s="11" t="s">
        <v>1464</v>
      </c>
      <c r="C1125" s="12">
        <v>181595</v>
      </c>
      <c r="D1125" s="12"/>
      <c r="E1125" s="12">
        <f t="shared" si="141"/>
        <v>181595</v>
      </c>
      <c r="F1125" s="12"/>
      <c r="G1125" s="12"/>
      <c r="H1125" s="12"/>
      <c r="I1125" s="12">
        <f t="shared" si="143"/>
        <v>181595</v>
      </c>
    </row>
    <row r="1126" spans="1:9" s="9" customFormat="1">
      <c r="A1126" s="10" t="s">
        <v>1469</v>
      </c>
      <c r="B1126" s="11" t="s">
        <v>1470</v>
      </c>
      <c r="C1126" s="12">
        <v>4519258</v>
      </c>
      <c r="D1126" s="12"/>
      <c r="E1126" s="12">
        <f t="shared" si="141"/>
        <v>4519258</v>
      </c>
      <c r="F1126" s="12">
        <v>38485992</v>
      </c>
      <c r="G1126" s="12"/>
      <c r="H1126" s="12">
        <f t="shared" si="142"/>
        <v>38485992</v>
      </c>
      <c r="I1126" s="12">
        <f t="shared" si="143"/>
        <v>43005250</v>
      </c>
    </row>
    <row r="1127" spans="1:9" s="9" customFormat="1">
      <c r="A1127" s="10" t="s">
        <v>1471</v>
      </c>
      <c r="B1127" s="11" t="s">
        <v>1472</v>
      </c>
      <c r="C1127" s="12">
        <v>2959951</v>
      </c>
      <c r="D1127" s="12"/>
      <c r="E1127" s="12">
        <f t="shared" si="141"/>
        <v>2959951</v>
      </c>
      <c r="F1127" s="12">
        <v>20000</v>
      </c>
      <c r="G1127" s="12"/>
      <c r="H1127" s="12">
        <f t="shared" si="142"/>
        <v>20000</v>
      </c>
      <c r="I1127" s="12">
        <f t="shared" si="143"/>
        <v>2979951</v>
      </c>
    </row>
    <row r="1128" spans="1:9" s="9" customFormat="1">
      <c r="A1128" s="10" t="s">
        <v>1477</v>
      </c>
      <c r="B1128" s="11" t="s">
        <v>1478</v>
      </c>
      <c r="C1128" s="12"/>
      <c r="D1128" s="12"/>
      <c r="E1128" s="12"/>
      <c r="F1128" s="12"/>
      <c r="G1128" s="12"/>
      <c r="H1128" s="12"/>
      <c r="I1128" s="12"/>
    </row>
    <row r="1129" spans="1:9" s="9" customFormat="1">
      <c r="A1129" s="10" t="s">
        <v>1495</v>
      </c>
      <c r="B1129" s="11" t="s">
        <v>1496</v>
      </c>
      <c r="C1129" s="12">
        <v>261056</v>
      </c>
      <c r="D1129" s="12"/>
      <c r="E1129" s="12">
        <f t="shared" si="141"/>
        <v>261056</v>
      </c>
      <c r="F1129" s="12">
        <v>154000</v>
      </c>
      <c r="G1129" s="12"/>
      <c r="H1129" s="12">
        <f t="shared" si="142"/>
        <v>154000</v>
      </c>
      <c r="I1129" s="12">
        <f t="shared" si="143"/>
        <v>415056</v>
      </c>
    </row>
    <row r="1130" spans="1:9" s="9" customFormat="1">
      <c r="A1130" s="10" t="s">
        <v>1593</v>
      </c>
      <c r="B1130" s="11" t="s">
        <v>1594</v>
      </c>
      <c r="C1130" s="12"/>
      <c r="D1130" s="12"/>
      <c r="E1130" s="12"/>
      <c r="F1130" s="12"/>
      <c r="G1130" s="12"/>
      <c r="H1130" s="12"/>
      <c r="I1130" s="12"/>
    </row>
    <row r="1131" spans="1:9" s="9" customFormat="1">
      <c r="A1131" s="10" t="s">
        <v>1639</v>
      </c>
      <c r="B1131" s="11" t="s">
        <v>1640</v>
      </c>
      <c r="C1131" s="12">
        <v>2466692</v>
      </c>
      <c r="D1131" s="12"/>
      <c r="E1131" s="12">
        <f t="shared" si="141"/>
        <v>2466692</v>
      </c>
      <c r="F1131" s="12"/>
      <c r="G1131" s="12"/>
      <c r="H1131" s="12"/>
      <c r="I1131" s="12">
        <f t="shared" si="143"/>
        <v>2466692</v>
      </c>
    </row>
    <row r="1132" spans="1:9" s="9" customFormat="1">
      <c r="A1132" s="10" t="s">
        <v>1643</v>
      </c>
      <c r="B1132" s="11" t="s">
        <v>1644</v>
      </c>
      <c r="C1132" s="12">
        <v>869020</v>
      </c>
      <c r="D1132" s="12"/>
      <c r="E1132" s="12">
        <f t="shared" si="141"/>
        <v>869020</v>
      </c>
      <c r="F1132" s="12">
        <v>120296</v>
      </c>
      <c r="G1132" s="12"/>
      <c r="H1132" s="12">
        <f t="shared" si="142"/>
        <v>120296</v>
      </c>
      <c r="I1132" s="12">
        <f t="shared" si="143"/>
        <v>989316</v>
      </c>
    </row>
    <row r="1133" spans="1:9" s="9" customFormat="1">
      <c r="A1133" s="10" t="s">
        <v>1645</v>
      </c>
      <c r="B1133" s="11" t="s">
        <v>1646</v>
      </c>
      <c r="C1133" s="12">
        <v>403822</v>
      </c>
      <c r="D1133" s="12"/>
      <c r="E1133" s="12">
        <f t="shared" si="141"/>
        <v>403822</v>
      </c>
      <c r="F1133" s="12"/>
      <c r="G1133" s="12"/>
      <c r="H1133" s="12"/>
      <c r="I1133" s="12">
        <f t="shared" si="143"/>
        <v>403822</v>
      </c>
    </row>
    <row r="1134" spans="1:9" s="9" customFormat="1">
      <c r="A1134" s="10" t="s">
        <v>1673</v>
      </c>
      <c r="B1134" s="11" t="s">
        <v>1674</v>
      </c>
      <c r="C1134" s="12">
        <v>333537</v>
      </c>
      <c r="D1134" s="12"/>
      <c r="E1134" s="12">
        <f t="shared" si="141"/>
        <v>333537</v>
      </c>
      <c r="F1134" s="12"/>
      <c r="G1134" s="12"/>
      <c r="H1134" s="12"/>
      <c r="I1134" s="12">
        <f t="shared" si="143"/>
        <v>333537</v>
      </c>
    </row>
    <row r="1135" spans="1:9" s="9" customFormat="1">
      <c r="A1135" s="10" t="s">
        <v>1679</v>
      </c>
      <c r="B1135" s="11" t="s">
        <v>1680</v>
      </c>
      <c r="C1135" s="12">
        <v>33490944</v>
      </c>
      <c r="D1135" s="12"/>
      <c r="E1135" s="12">
        <f t="shared" si="141"/>
        <v>33490944</v>
      </c>
      <c r="F1135" s="12"/>
      <c r="G1135" s="12"/>
      <c r="H1135" s="12"/>
      <c r="I1135" s="12">
        <f t="shared" si="143"/>
        <v>33490944</v>
      </c>
    </row>
    <row r="1136" spans="1:9" s="9" customFormat="1" ht="24">
      <c r="A1136" s="10" t="s">
        <v>1683</v>
      </c>
      <c r="B1136" s="11" t="s">
        <v>1684</v>
      </c>
      <c r="C1136" s="12">
        <v>21289194</v>
      </c>
      <c r="D1136" s="12"/>
      <c r="E1136" s="12">
        <f t="shared" si="141"/>
        <v>21289194</v>
      </c>
      <c r="F1136" s="12"/>
      <c r="G1136" s="12"/>
      <c r="H1136" s="12"/>
      <c r="I1136" s="12">
        <f t="shared" si="143"/>
        <v>21289194</v>
      </c>
    </row>
    <row r="1137" spans="1:9" s="9" customFormat="1">
      <c r="A1137" s="10" t="s">
        <v>1701</v>
      </c>
      <c r="B1137" s="11" t="s">
        <v>1702</v>
      </c>
      <c r="C1137" s="12">
        <v>311948428</v>
      </c>
      <c r="D1137" s="12"/>
      <c r="E1137" s="12">
        <f t="shared" si="141"/>
        <v>311948428</v>
      </c>
      <c r="F1137" s="12">
        <v>1062188</v>
      </c>
      <c r="G1137" s="12"/>
      <c r="H1137" s="12">
        <f t="shared" si="142"/>
        <v>1062188</v>
      </c>
      <c r="I1137" s="12">
        <f t="shared" si="143"/>
        <v>313010616</v>
      </c>
    </row>
    <row r="1138" spans="1:9" s="9" customFormat="1" ht="24">
      <c r="A1138" s="10" t="s">
        <v>11955</v>
      </c>
      <c r="B1138" s="11" t="s">
        <v>11956</v>
      </c>
      <c r="C1138" s="12"/>
      <c r="D1138" s="12"/>
      <c r="E1138" s="12"/>
      <c r="F1138" s="12"/>
      <c r="G1138" s="13"/>
      <c r="H1138" s="12"/>
      <c r="I1138" s="14"/>
    </row>
    <row r="1139" spans="1:9" s="9" customFormat="1">
      <c r="A1139" s="10" t="s">
        <v>1703</v>
      </c>
      <c r="B1139" s="11" t="s">
        <v>1704</v>
      </c>
      <c r="C1139" s="12">
        <v>919226</v>
      </c>
      <c r="D1139" s="12"/>
      <c r="E1139" s="12">
        <f t="shared" ref="E1139:E1155" si="144">+C1139+D1139</f>
        <v>919226</v>
      </c>
      <c r="F1139" s="12"/>
      <c r="G1139" s="12"/>
      <c r="H1139" s="12"/>
      <c r="I1139" s="12">
        <f t="shared" ref="I1139:I1155" si="145">+E1139+H1139</f>
        <v>919226</v>
      </c>
    </row>
    <row r="1140" spans="1:9" s="9" customFormat="1">
      <c r="A1140" s="10" t="s">
        <v>1711</v>
      </c>
      <c r="B1140" s="11" t="s">
        <v>1712</v>
      </c>
      <c r="C1140" s="12">
        <v>2457980</v>
      </c>
      <c r="D1140" s="12"/>
      <c r="E1140" s="12">
        <f t="shared" si="144"/>
        <v>2457980</v>
      </c>
      <c r="F1140" s="12"/>
      <c r="G1140" s="12"/>
      <c r="H1140" s="12"/>
      <c r="I1140" s="12">
        <f t="shared" si="145"/>
        <v>2457980</v>
      </c>
    </row>
    <row r="1141" spans="1:9" s="9" customFormat="1">
      <c r="A1141" s="10" t="s">
        <v>1715</v>
      </c>
      <c r="B1141" s="11" t="s">
        <v>1716</v>
      </c>
      <c r="C1141" s="12"/>
      <c r="D1141" s="12"/>
      <c r="E1141" s="12"/>
      <c r="F1141" s="12"/>
      <c r="G1141" s="12"/>
      <c r="H1141" s="12"/>
      <c r="I1141" s="12"/>
    </row>
    <row r="1142" spans="1:9" s="9" customFormat="1">
      <c r="A1142" s="10" t="s">
        <v>1741</v>
      </c>
      <c r="B1142" s="11" t="s">
        <v>1742</v>
      </c>
      <c r="C1142" s="12"/>
      <c r="D1142" s="12"/>
      <c r="E1142" s="12"/>
      <c r="F1142" s="12"/>
      <c r="G1142" s="12"/>
      <c r="H1142" s="12"/>
      <c r="I1142" s="12"/>
    </row>
    <row r="1143" spans="1:9" s="9" customFormat="1">
      <c r="A1143" s="10" t="s">
        <v>1747</v>
      </c>
      <c r="B1143" s="11" t="s">
        <v>1748</v>
      </c>
      <c r="C1143" s="12">
        <v>18828395</v>
      </c>
      <c r="D1143" s="12"/>
      <c r="E1143" s="12">
        <f t="shared" si="144"/>
        <v>18828395</v>
      </c>
      <c r="F1143" s="12">
        <v>163698</v>
      </c>
      <c r="G1143" s="12"/>
      <c r="H1143" s="12">
        <f t="shared" ref="H1143:H1155" si="146">+SUM(F1143:G1143)</f>
        <v>163698</v>
      </c>
      <c r="I1143" s="12">
        <f t="shared" si="145"/>
        <v>18992093</v>
      </c>
    </row>
    <row r="1144" spans="1:9" s="9" customFormat="1">
      <c r="A1144" s="10" t="s">
        <v>1793</v>
      </c>
      <c r="B1144" s="11" t="s">
        <v>1794</v>
      </c>
      <c r="C1144" s="12">
        <v>655957</v>
      </c>
      <c r="D1144" s="12"/>
      <c r="E1144" s="12">
        <f t="shared" si="144"/>
        <v>655957</v>
      </c>
      <c r="F1144" s="12"/>
      <c r="G1144" s="12"/>
      <c r="H1144" s="12"/>
      <c r="I1144" s="12">
        <f t="shared" si="145"/>
        <v>655957</v>
      </c>
    </row>
    <row r="1145" spans="1:9" s="9" customFormat="1">
      <c r="A1145" s="10" t="s">
        <v>1835</v>
      </c>
      <c r="B1145" s="11" t="s">
        <v>1836</v>
      </c>
      <c r="C1145" s="12">
        <v>351360</v>
      </c>
      <c r="D1145" s="12"/>
      <c r="E1145" s="12">
        <f t="shared" si="144"/>
        <v>351360</v>
      </c>
      <c r="F1145" s="12"/>
      <c r="G1145" s="12"/>
      <c r="H1145" s="12"/>
      <c r="I1145" s="12">
        <f t="shared" si="145"/>
        <v>351360</v>
      </c>
    </row>
    <row r="1146" spans="1:9" s="9" customFormat="1">
      <c r="A1146" s="10" t="s">
        <v>1859</v>
      </c>
      <c r="B1146" s="11" t="s">
        <v>1860</v>
      </c>
      <c r="C1146" s="12">
        <v>26250</v>
      </c>
      <c r="D1146" s="12"/>
      <c r="E1146" s="12">
        <f t="shared" si="144"/>
        <v>26250</v>
      </c>
      <c r="F1146" s="12"/>
      <c r="G1146" s="12"/>
      <c r="H1146" s="12"/>
      <c r="I1146" s="12">
        <f t="shared" si="145"/>
        <v>26250</v>
      </c>
    </row>
    <row r="1147" spans="1:9" s="9" customFormat="1">
      <c r="A1147" s="10" t="s">
        <v>1861</v>
      </c>
      <c r="B1147" s="11" t="s">
        <v>1862</v>
      </c>
      <c r="C1147" s="12">
        <v>2803974</v>
      </c>
      <c r="D1147" s="12"/>
      <c r="E1147" s="12">
        <f t="shared" si="144"/>
        <v>2803974</v>
      </c>
      <c r="F1147" s="12">
        <v>2</v>
      </c>
      <c r="G1147" s="12"/>
      <c r="H1147" s="12">
        <f t="shared" si="146"/>
        <v>2</v>
      </c>
      <c r="I1147" s="12">
        <f t="shared" si="145"/>
        <v>2803976</v>
      </c>
    </row>
    <row r="1148" spans="1:9" s="9" customFormat="1">
      <c r="A1148" s="10" t="s">
        <v>1863</v>
      </c>
      <c r="B1148" s="11" t="s">
        <v>1864</v>
      </c>
      <c r="C1148" s="12">
        <v>720550</v>
      </c>
      <c r="D1148" s="12"/>
      <c r="E1148" s="12">
        <f t="shared" si="144"/>
        <v>720550</v>
      </c>
      <c r="F1148" s="12"/>
      <c r="G1148" s="12"/>
      <c r="H1148" s="12"/>
      <c r="I1148" s="12">
        <f t="shared" si="145"/>
        <v>720550</v>
      </c>
    </row>
    <row r="1149" spans="1:9" s="9" customFormat="1">
      <c r="A1149" s="10" t="s">
        <v>1871</v>
      </c>
      <c r="B1149" s="11" t="s">
        <v>1872</v>
      </c>
      <c r="C1149" s="12">
        <v>531105</v>
      </c>
      <c r="D1149" s="12"/>
      <c r="E1149" s="12">
        <f t="shared" si="144"/>
        <v>531105</v>
      </c>
      <c r="F1149" s="12"/>
      <c r="G1149" s="12"/>
      <c r="H1149" s="12"/>
      <c r="I1149" s="12">
        <f t="shared" si="145"/>
        <v>531105</v>
      </c>
    </row>
    <row r="1150" spans="1:9" s="9" customFormat="1">
      <c r="A1150" s="10" t="s">
        <v>1893</v>
      </c>
      <c r="B1150" s="11" t="s">
        <v>1894</v>
      </c>
      <c r="C1150" s="12"/>
      <c r="D1150" s="12"/>
      <c r="E1150" s="12"/>
      <c r="F1150" s="12"/>
      <c r="G1150" s="12"/>
      <c r="H1150" s="12"/>
      <c r="I1150" s="12"/>
    </row>
    <row r="1151" spans="1:9" s="9" customFormat="1">
      <c r="A1151" s="10" t="s">
        <v>1899</v>
      </c>
      <c r="B1151" s="11" t="s">
        <v>1900</v>
      </c>
      <c r="C1151" s="12">
        <v>2007506</v>
      </c>
      <c r="D1151" s="12"/>
      <c r="E1151" s="12">
        <f t="shared" si="144"/>
        <v>2007506</v>
      </c>
      <c r="F1151" s="12">
        <v>500911</v>
      </c>
      <c r="G1151" s="12"/>
      <c r="H1151" s="12">
        <f t="shared" si="146"/>
        <v>500911</v>
      </c>
      <c r="I1151" s="12">
        <f t="shared" si="145"/>
        <v>2508417</v>
      </c>
    </row>
    <row r="1152" spans="1:9" s="9" customFormat="1">
      <c r="A1152" s="10" t="s">
        <v>1905</v>
      </c>
      <c r="B1152" s="11" t="s">
        <v>1906</v>
      </c>
      <c r="C1152" s="12">
        <v>967136</v>
      </c>
      <c r="D1152" s="12"/>
      <c r="E1152" s="12">
        <f t="shared" si="144"/>
        <v>967136</v>
      </c>
      <c r="F1152" s="12">
        <v>26541</v>
      </c>
      <c r="G1152" s="12"/>
      <c r="H1152" s="12">
        <f t="shared" si="146"/>
        <v>26541</v>
      </c>
      <c r="I1152" s="12">
        <f t="shared" si="145"/>
        <v>993677</v>
      </c>
    </row>
    <row r="1153" spans="1:9" s="9" customFormat="1">
      <c r="A1153" s="10" t="s">
        <v>1911</v>
      </c>
      <c r="B1153" s="11" t="s">
        <v>1912</v>
      </c>
      <c r="C1153" s="12">
        <v>790600</v>
      </c>
      <c r="D1153" s="12"/>
      <c r="E1153" s="12">
        <f t="shared" si="144"/>
        <v>790600</v>
      </c>
      <c r="F1153" s="12"/>
      <c r="G1153" s="12"/>
      <c r="H1153" s="12"/>
      <c r="I1153" s="12">
        <f t="shared" si="145"/>
        <v>790600</v>
      </c>
    </row>
    <row r="1154" spans="1:9" s="9" customFormat="1">
      <c r="A1154" s="10" t="s">
        <v>1915</v>
      </c>
      <c r="B1154" s="11" t="s">
        <v>1916</v>
      </c>
      <c r="C1154" s="12">
        <v>2774575</v>
      </c>
      <c r="D1154" s="12">
        <v>2728168</v>
      </c>
      <c r="E1154" s="12">
        <f t="shared" si="144"/>
        <v>5502743</v>
      </c>
      <c r="F1154" s="12"/>
      <c r="G1154" s="12"/>
      <c r="H1154" s="12"/>
      <c r="I1154" s="12">
        <f t="shared" si="145"/>
        <v>5502743</v>
      </c>
    </row>
    <row r="1155" spans="1:9" s="9" customFormat="1">
      <c r="A1155" s="10" t="s">
        <v>1935</v>
      </c>
      <c r="B1155" s="11" t="s">
        <v>1936</v>
      </c>
      <c r="C1155" s="12">
        <v>5085314</v>
      </c>
      <c r="D1155" s="12"/>
      <c r="E1155" s="12">
        <f t="shared" si="144"/>
        <v>5085314</v>
      </c>
      <c r="F1155" s="12">
        <v>8055</v>
      </c>
      <c r="G1155" s="12"/>
      <c r="H1155" s="12">
        <f t="shared" si="146"/>
        <v>8055</v>
      </c>
      <c r="I1155" s="12">
        <f t="shared" si="145"/>
        <v>5093369</v>
      </c>
    </row>
    <row r="1156" spans="1:9" s="9" customFormat="1">
      <c r="A1156" s="10" t="s">
        <v>1963</v>
      </c>
      <c r="B1156" s="11" t="s">
        <v>1964</v>
      </c>
      <c r="C1156" s="12"/>
      <c r="D1156" s="12"/>
      <c r="E1156" s="12"/>
      <c r="F1156" s="12"/>
      <c r="G1156" s="12"/>
      <c r="H1156" s="12"/>
      <c r="I1156" s="12"/>
    </row>
    <row r="1157" spans="1:9" s="9" customFormat="1">
      <c r="A1157" s="10" t="s">
        <v>11959</v>
      </c>
      <c r="B1157" s="11" t="s">
        <v>11960</v>
      </c>
      <c r="C1157" s="12"/>
      <c r="D1157" s="12"/>
      <c r="E1157" s="12">
        <v>1469265</v>
      </c>
      <c r="F1157" s="12"/>
      <c r="G1157" s="13"/>
      <c r="H1157" s="12"/>
      <c r="I1157" s="14">
        <f>(E1157+H1157)</f>
        <v>1469265</v>
      </c>
    </row>
    <row r="1158" spans="1:9" s="9" customFormat="1">
      <c r="A1158" s="10" t="s">
        <v>1969</v>
      </c>
      <c r="B1158" s="11" t="s">
        <v>1970</v>
      </c>
      <c r="C1158" s="12">
        <v>11790980</v>
      </c>
      <c r="D1158" s="12"/>
      <c r="E1158" s="12">
        <f t="shared" ref="E1158:E1189" si="147">+C1158+D1158</f>
        <v>11790980</v>
      </c>
      <c r="F1158" s="12">
        <v>1330301</v>
      </c>
      <c r="G1158" s="12"/>
      <c r="H1158" s="12">
        <f t="shared" ref="H1158:H1188" si="148">+SUM(F1158:G1158)</f>
        <v>1330301</v>
      </c>
      <c r="I1158" s="12">
        <f t="shared" ref="I1158:I1189" si="149">+E1158+H1158</f>
        <v>13121281</v>
      </c>
    </row>
    <row r="1159" spans="1:9" s="9" customFormat="1">
      <c r="A1159" s="10" t="s">
        <v>1989</v>
      </c>
      <c r="B1159" s="11" t="s">
        <v>1990</v>
      </c>
      <c r="C1159" s="12">
        <v>1998162</v>
      </c>
      <c r="D1159" s="12"/>
      <c r="E1159" s="12">
        <f t="shared" si="147"/>
        <v>1998162</v>
      </c>
      <c r="F1159" s="12"/>
      <c r="G1159" s="12"/>
      <c r="H1159" s="12"/>
      <c r="I1159" s="12">
        <f t="shared" si="149"/>
        <v>1998162</v>
      </c>
    </row>
    <row r="1160" spans="1:9" s="9" customFormat="1">
      <c r="A1160" s="10" t="s">
        <v>1995</v>
      </c>
      <c r="B1160" s="11" t="s">
        <v>1996</v>
      </c>
      <c r="C1160" s="12">
        <v>70134136</v>
      </c>
      <c r="D1160" s="12"/>
      <c r="E1160" s="12">
        <f t="shared" si="147"/>
        <v>70134136</v>
      </c>
      <c r="F1160" s="12"/>
      <c r="G1160" s="12"/>
      <c r="H1160" s="12"/>
      <c r="I1160" s="12">
        <f t="shared" si="149"/>
        <v>70134136</v>
      </c>
    </row>
    <row r="1161" spans="1:9" s="9" customFormat="1">
      <c r="A1161" s="10" t="s">
        <v>2013</v>
      </c>
      <c r="B1161" s="11" t="s">
        <v>2014</v>
      </c>
      <c r="C1161" s="12">
        <v>3985129</v>
      </c>
      <c r="D1161" s="12"/>
      <c r="E1161" s="12">
        <f t="shared" si="147"/>
        <v>3985129</v>
      </c>
      <c r="F1161" s="12"/>
      <c r="G1161" s="12"/>
      <c r="H1161" s="12"/>
      <c r="I1161" s="12">
        <f t="shared" si="149"/>
        <v>3985129</v>
      </c>
    </row>
    <row r="1162" spans="1:9" s="9" customFormat="1">
      <c r="A1162" s="10" t="s">
        <v>2023</v>
      </c>
      <c r="B1162" s="11" t="s">
        <v>2024</v>
      </c>
      <c r="C1162" s="12"/>
      <c r="D1162" s="12"/>
      <c r="E1162" s="12"/>
      <c r="F1162" s="12"/>
      <c r="G1162" s="12"/>
      <c r="H1162" s="12"/>
      <c r="I1162" s="12"/>
    </row>
    <row r="1163" spans="1:9" s="9" customFormat="1">
      <c r="A1163" s="10" t="s">
        <v>2027</v>
      </c>
      <c r="B1163" s="11" t="s">
        <v>2028</v>
      </c>
      <c r="C1163" s="12">
        <v>3534684</v>
      </c>
      <c r="D1163" s="12"/>
      <c r="E1163" s="12">
        <f t="shared" si="147"/>
        <v>3534684</v>
      </c>
      <c r="F1163" s="12"/>
      <c r="G1163" s="12"/>
      <c r="H1163" s="12"/>
      <c r="I1163" s="12">
        <f t="shared" si="149"/>
        <v>3534684</v>
      </c>
    </row>
    <row r="1164" spans="1:9" s="9" customFormat="1">
      <c r="A1164" s="10" t="s">
        <v>2047</v>
      </c>
      <c r="B1164" s="11" t="s">
        <v>2048</v>
      </c>
      <c r="C1164" s="12">
        <v>2690766</v>
      </c>
      <c r="D1164" s="12">
        <v>230320</v>
      </c>
      <c r="E1164" s="12">
        <f t="shared" si="147"/>
        <v>2921086</v>
      </c>
      <c r="F1164" s="12">
        <v>31588</v>
      </c>
      <c r="G1164" s="12"/>
      <c r="H1164" s="12">
        <f t="shared" si="148"/>
        <v>31588</v>
      </c>
      <c r="I1164" s="12">
        <f t="shared" si="149"/>
        <v>2952674</v>
      </c>
    </row>
    <row r="1165" spans="1:9" s="9" customFormat="1">
      <c r="A1165" s="10" t="s">
        <v>2087</v>
      </c>
      <c r="B1165" s="11" t="s">
        <v>2088</v>
      </c>
      <c r="C1165" s="12">
        <v>1566047</v>
      </c>
      <c r="D1165" s="12"/>
      <c r="E1165" s="12">
        <f t="shared" si="147"/>
        <v>1566047</v>
      </c>
      <c r="F1165" s="12">
        <v>971</v>
      </c>
      <c r="G1165" s="12"/>
      <c r="H1165" s="12">
        <f t="shared" si="148"/>
        <v>971</v>
      </c>
      <c r="I1165" s="12">
        <f t="shared" si="149"/>
        <v>1567018</v>
      </c>
    </row>
    <row r="1166" spans="1:9" s="9" customFormat="1">
      <c r="A1166" s="10" t="s">
        <v>2111</v>
      </c>
      <c r="B1166" s="11" t="s">
        <v>2112</v>
      </c>
      <c r="C1166" s="12"/>
      <c r="D1166" s="12"/>
      <c r="E1166" s="12"/>
      <c r="F1166" s="12"/>
      <c r="G1166" s="12"/>
      <c r="H1166" s="12"/>
      <c r="I1166" s="12"/>
    </row>
    <row r="1167" spans="1:9" s="9" customFormat="1">
      <c r="A1167" s="10" t="s">
        <v>2113</v>
      </c>
      <c r="B1167" s="11" t="s">
        <v>2114</v>
      </c>
      <c r="C1167" s="12">
        <v>6184181</v>
      </c>
      <c r="D1167" s="12"/>
      <c r="E1167" s="12">
        <f t="shared" si="147"/>
        <v>6184181</v>
      </c>
      <c r="F1167" s="12"/>
      <c r="G1167" s="12"/>
      <c r="H1167" s="12"/>
      <c r="I1167" s="12">
        <f t="shared" si="149"/>
        <v>6184181</v>
      </c>
    </row>
    <row r="1168" spans="1:9" s="9" customFormat="1">
      <c r="A1168" s="10" t="s">
        <v>2139</v>
      </c>
      <c r="B1168" s="11" t="s">
        <v>2140</v>
      </c>
      <c r="C1168" s="12">
        <v>300</v>
      </c>
      <c r="D1168" s="12"/>
      <c r="E1168" s="12">
        <f t="shared" si="147"/>
        <v>300</v>
      </c>
      <c r="F1168" s="12"/>
      <c r="G1168" s="12"/>
      <c r="H1168" s="12"/>
      <c r="I1168" s="12">
        <f t="shared" si="149"/>
        <v>300</v>
      </c>
    </row>
    <row r="1169" spans="1:9" s="9" customFormat="1">
      <c r="A1169" s="10" t="s">
        <v>2153</v>
      </c>
      <c r="B1169" s="11" t="s">
        <v>2154</v>
      </c>
      <c r="C1169" s="12">
        <v>5094702</v>
      </c>
      <c r="D1169" s="12"/>
      <c r="E1169" s="12">
        <f t="shared" si="147"/>
        <v>5094702</v>
      </c>
      <c r="F1169" s="12"/>
      <c r="G1169" s="12"/>
      <c r="H1169" s="12"/>
      <c r="I1169" s="12">
        <f t="shared" si="149"/>
        <v>5094702</v>
      </c>
    </row>
    <row r="1170" spans="1:9" s="9" customFormat="1">
      <c r="A1170" s="10" t="s">
        <v>2165</v>
      </c>
      <c r="B1170" s="11" t="s">
        <v>2166</v>
      </c>
      <c r="C1170" s="12">
        <v>1058179</v>
      </c>
      <c r="D1170" s="12"/>
      <c r="E1170" s="12">
        <f t="shared" si="147"/>
        <v>1058179</v>
      </c>
      <c r="F1170" s="12"/>
      <c r="G1170" s="12"/>
      <c r="H1170" s="12"/>
      <c r="I1170" s="12">
        <f t="shared" si="149"/>
        <v>1058179</v>
      </c>
    </row>
    <row r="1171" spans="1:9" s="9" customFormat="1">
      <c r="A1171" s="10" t="s">
        <v>2171</v>
      </c>
      <c r="B1171" s="11" t="s">
        <v>2172</v>
      </c>
      <c r="C1171" s="12">
        <v>1007063</v>
      </c>
      <c r="D1171" s="12"/>
      <c r="E1171" s="12">
        <f t="shared" si="147"/>
        <v>1007063</v>
      </c>
      <c r="F1171" s="12"/>
      <c r="G1171" s="12"/>
      <c r="H1171" s="12"/>
      <c r="I1171" s="12">
        <f t="shared" si="149"/>
        <v>1007063</v>
      </c>
    </row>
    <row r="1172" spans="1:9" s="9" customFormat="1">
      <c r="A1172" s="10" t="s">
        <v>2185</v>
      </c>
      <c r="B1172" s="11" t="s">
        <v>2186</v>
      </c>
      <c r="C1172" s="12">
        <v>1459836</v>
      </c>
      <c r="D1172" s="12"/>
      <c r="E1172" s="12">
        <f t="shared" si="147"/>
        <v>1459836</v>
      </c>
      <c r="F1172" s="12">
        <v>7934</v>
      </c>
      <c r="G1172" s="12"/>
      <c r="H1172" s="12">
        <f t="shared" si="148"/>
        <v>7934</v>
      </c>
      <c r="I1172" s="12">
        <f t="shared" si="149"/>
        <v>1467770</v>
      </c>
    </row>
    <row r="1173" spans="1:9" s="9" customFormat="1">
      <c r="A1173" s="10" t="s">
        <v>2199</v>
      </c>
      <c r="B1173" s="11" t="s">
        <v>2200</v>
      </c>
      <c r="C1173" s="12">
        <v>1225909</v>
      </c>
      <c r="D1173" s="12"/>
      <c r="E1173" s="12">
        <f t="shared" si="147"/>
        <v>1225909</v>
      </c>
      <c r="F1173" s="12">
        <v>1800</v>
      </c>
      <c r="G1173" s="12"/>
      <c r="H1173" s="12">
        <f t="shared" si="148"/>
        <v>1800</v>
      </c>
      <c r="I1173" s="12">
        <f t="shared" si="149"/>
        <v>1227709</v>
      </c>
    </row>
    <row r="1174" spans="1:9" s="9" customFormat="1">
      <c r="A1174" s="10" t="s">
        <v>2209</v>
      </c>
      <c r="B1174" s="11" t="s">
        <v>2210</v>
      </c>
      <c r="C1174" s="12">
        <v>940440</v>
      </c>
      <c r="D1174" s="12"/>
      <c r="E1174" s="12">
        <f t="shared" si="147"/>
        <v>940440</v>
      </c>
      <c r="F1174" s="12"/>
      <c r="G1174" s="12"/>
      <c r="H1174" s="12"/>
      <c r="I1174" s="12">
        <f t="shared" si="149"/>
        <v>940440</v>
      </c>
    </row>
    <row r="1175" spans="1:9" s="9" customFormat="1">
      <c r="A1175" s="10" t="s">
        <v>2211</v>
      </c>
      <c r="B1175" s="11" t="s">
        <v>2212</v>
      </c>
      <c r="C1175" s="12">
        <v>45700</v>
      </c>
      <c r="D1175" s="12">
        <v>345563</v>
      </c>
      <c r="E1175" s="12">
        <f t="shared" si="147"/>
        <v>391263</v>
      </c>
      <c r="F1175" s="12"/>
      <c r="G1175" s="12"/>
      <c r="H1175" s="12"/>
      <c r="I1175" s="12">
        <f t="shared" si="149"/>
        <v>391263</v>
      </c>
    </row>
    <row r="1176" spans="1:9" s="9" customFormat="1">
      <c r="A1176" s="10" t="s">
        <v>2213</v>
      </c>
      <c r="B1176" s="11" t="s">
        <v>2214</v>
      </c>
      <c r="C1176" s="12">
        <v>98887</v>
      </c>
      <c r="D1176" s="12"/>
      <c r="E1176" s="12">
        <f t="shared" si="147"/>
        <v>98887</v>
      </c>
      <c r="F1176" s="12"/>
      <c r="G1176" s="12"/>
      <c r="H1176" s="12"/>
      <c r="I1176" s="12">
        <f t="shared" si="149"/>
        <v>98887</v>
      </c>
    </row>
    <row r="1177" spans="1:9" s="9" customFormat="1">
      <c r="A1177" s="10" t="s">
        <v>2215</v>
      </c>
      <c r="B1177" s="11" t="s">
        <v>2216</v>
      </c>
      <c r="C1177" s="12">
        <v>172425</v>
      </c>
      <c r="D1177" s="12"/>
      <c r="E1177" s="12">
        <f t="shared" si="147"/>
        <v>172425</v>
      </c>
      <c r="F1177" s="12"/>
      <c r="G1177" s="12"/>
      <c r="H1177" s="12"/>
      <c r="I1177" s="12">
        <f t="shared" si="149"/>
        <v>172425</v>
      </c>
    </row>
    <row r="1178" spans="1:9" s="9" customFormat="1">
      <c r="A1178" s="10" t="s">
        <v>2235</v>
      </c>
      <c r="B1178" s="11" t="s">
        <v>2236</v>
      </c>
      <c r="C1178" s="12">
        <v>2043300</v>
      </c>
      <c r="D1178" s="12"/>
      <c r="E1178" s="12">
        <f t="shared" si="147"/>
        <v>2043300</v>
      </c>
      <c r="F1178" s="12"/>
      <c r="G1178" s="12"/>
      <c r="H1178" s="12"/>
      <c r="I1178" s="12">
        <f t="shared" si="149"/>
        <v>2043300</v>
      </c>
    </row>
    <row r="1179" spans="1:9" s="9" customFormat="1">
      <c r="A1179" s="10" t="s">
        <v>2251</v>
      </c>
      <c r="B1179" s="11" t="s">
        <v>2252</v>
      </c>
      <c r="C1179" s="12">
        <v>2600564</v>
      </c>
      <c r="D1179" s="12"/>
      <c r="E1179" s="12">
        <f t="shared" si="147"/>
        <v>2600564</v>
      </c>
      <c r="F1179" s="12"/>
      <c r="G1179" s="12"/>
      <c r="H1179" s="12"/>
      <c r="I1179" s="12">
        <f t="shared" si="149"/>
        <v>2600564</v>
      </c>
    </row>
    <row r="1180" spans="1:9" s="9" customFormat="1">
      <c r="A1180" s="10" t="s">
        <v>2259</v>
      </c>
      <c r="B1180" s="11" t="s">
        <v>2260</v>
      </c>
      <c r="C1180" s="12">
        <v>764549</v>
      </c>
      <c r="D1180" s="12"/>
      <c r="E1180" s="12">
        <f t="shared" si="147"/>
        <v>764549</v>
      </c>
      <c r="F1180" s="12">
        <v>129517</v>
      </c>
      <c r="G1180" s="12"/>
      <c r="H1180" s="12">
        <f t="shared" si="148"/>
        <v>129517</v>
      </c>
      <c r="I1180" s="12">
        <f t="shared" si="149"/>
        <v>894066</v>
      </c>
    </row>
    <row r="1181" spans="1:9" s="9" customFormat="1">
      <c r="A1181" s="10" t="s">
        <v>2267</v>
      </c>
      <c r="B1181" s="11" t="s">
        <v>2268</v>
      </c>
      <c r="C1181" s="12">
        <v>80000</v>
      </c>
      <c r="D1181" s="12"/>
      <c r="E1181" s="12">
        <f t="shared" si="147"/>
        <v>80000</v>
      </c>
      <c r="F1181" s="12"/>
      <c r="G1181" s="12"/>
      <c r="H1181" s="12"/>
      <c r="I1181" s="12">
        <f t="shared" si="149"/>
        <v>80000</v>
      </c>
    </row>
    <row r="1182" spans="1:9" s="9" customFormat="1">
      <c r="A1182" s="10" t="s">
        <v>2279</v>
      </c>
      <c r="B1182" s="11" t="s">
        <v>2280</v>
      </c>
      <c r="C1182" s="12">
        <v>3865057</v>
      </c>
      <c r="D1182" s="12"/>
      <c r="E1182" s="12">
        <f t="shared" si="147"/>
        <v>3865057</v>
      </c>
      <c r="F1182" s="12">
        <v>202727</v>
      </c>
      <c r="G1182" s="12"/>
      <c r="H1182" s="12">
        <f t="shared" si="148"/>
        <v>202727</v>
      </c>
      <c r="I1182" s="12">
        <f t="shared" si="149"/>
        <v>4067784</v>
      </c>
    </row>
    <row r="1183" spans="1:9" s="9" customFormat="1">
      <c r="A1183" s="10" t="s">
        <v>2281</v>
      </c>
      <c r="B1183" s="11" t="s">
        <v>2282</v>
      </c>
      <c r="C1183" s="12">
        <v>254481</v>
      </c>
      <c r="D1183" s="12"/>
      <c r="E1183" s="12">
        <f t="shared" si="147"/>
        <v>254481</v>
      </c>
      <c r="F1183" s="12"/>
      <c r="G1183" s="12"/>
      <c r="H1183" s="12"/>
      <c r="I1183" s="12">
        <f t="shared" si="149"/>
        <v>254481</v>
      </c>
    </row>
    <row r="1184" spans="1:9" s="9" customFormat="1">
      <c r="A1184" s="10" t="s">
        <v>2317</v>
      </c>
      <c r="B1184" s="11" t="s">
        <v>2318</v>
      </c>
      <c r="C1184" s="12"/>
      <c r="D1184" s="12">
        <v>795377</v>
      </c>
      <c r="E1184" s="12">
        <f t="shared" si="147"/>
        <v>795377</v>
      </c>
      <c r="F1184" s="12"/>
      <c r="G1184" s="12"/>
      <c r="H1184" s="12"/>
      <c r="I1184" s="12">
        <f t="shared" si="149"/>
        <v>795377</v>
      </c>
    </row>
    <row r="1185" spans="1:9" s="9" customFormat="1">
      <c r="A1185" s="10" t="s">
        <v>2319</v>
      </c>
      <c r="B1185" s="11" t="s">
        <v>2320</v>
      </c>
      <c r="C1185" s="12">
        <v>14420957</v>
      </c>
      <c r="D1185" s="12"/>
      <c r="E1185" s="12">
        <f t="shared" si="147"/>
        <v>14420957</v>
      </c>
      <c r="F1185" s="12"/>
      <c r="G1185" s="12"/>
      <c r="H1185" s="12"/>
      <c r="I1185" s="12">
        <f t="shared" si="149"/>
        <v>14420957</v>
      </c>
    </row>
    <row r="1186" spans="1:9" s="9" customFormat="1">
      <c r="A1186" s="10" t="s">
        <v>2351</v>
      </c>
      <c r="B1186" s="11" t="s">
        <v>2352</v>
      </c>
      <c r="C1186" s="12">
        <v>1663101</v>
      </c>
      <c r="D1186" s="12"/>
      <c r="E1186" s="12">
        <f t="shared" si="147"/>
        <v>1663101</v>
      </c>
      <c r="F1186" s="12"/>
      <c r="G1186" s="12"/>
      <c r="H1186" s="12"/>
      <c r="I1186" s="12">
        <f t="shared" si="149"/>
        <v>1663101</v>
      </c>
    </row>
    <row r="1187" spans="1:9" s="9" customFormat="1">
      <c r="A1187" s="10" t="s">
        <v>2357</v>
      </c>
      <c r="B1187" s="11" t="s">
        <v>2358</v>
      </c>
      <c r="C1187" s="12"/>
      <c r="D1187" s="12"/>
      <c r="E1187" s="12"/>
      <c r="F1187" s="12"/>
      <c r="G1187" s="12"/>
      <c r="H1187" s="12"/>
      <c r="I1187" s="12"/>
    </row>
    <row r="1188" spans="1:9" s="9" customFormat="1">
      <c r="A1188" s="10" t="s">
        <v>2367</v>
      </c>
      <c r="B1188" s="11" t="s">
        <v>2368</v>
      </c>
      <c r="C1188" s="12">
        <v>1878003</v>
      </c>
      <c r="D1188" s="12"/>
      <c r="E1188" s="12">
        <f t="shared" si="147"/>
        <v>1878003</v>
      </c>
      <c r="F1188" s="12">
        <v>12496</v>
      </c>
      <c r="G1188" s="12"/>
      <c r="H1188" s="12">
        <f t="shared" si="148"/>
        <v>12496</v>
      </c>
      <c r="I1188" s="12">
        <f t="shared" si="149"/>
        <v>1890499</v>
      </c>
    </row>
    <row r="1189" spans="1:9" s="9" customFormat="1">
      <c r="A1189" s="10" t="s">
        <v>2371</v>
      </c>
      <c r="B1189" s="11" t="s">
        <v>2372</v>
      </c>
      <c r="C1189" s="12">
        <v>1124490</v>
      </c>
      <c r="D1189" s="12"/>
      <c r="E1189" s="12">
        <f t="shared" si="147"/>
        <v>1124490</v>
      </c>
      <c r="F1189" s="12"/>
      <c r="G1189" s="12"/>
      <c r="H1189" s="12"/>
      <c r="I1189" s="12">
        <f t="shared" si="149"/>
        <v>1124490</v>
      </c>
    </row>
    <row r="1190" spans="1:9" s="9" customFormat="1">
      <c r="A1190" s="10" t="s">
        <v>2383</v>
      </c>
      <c r="B1190" s="11" t="s">
        <v>2384</v>
      </c>
      <c r="C1190" s="12"/>
      <c r="D1190" s="12"/>
      <c r="E1190" s="12"/>
      <c r="F1190" s="12"/>
      <c r="G1190" s="12"/>
      <c r="H1190" s="12"/>
      <c r="I1190" s="12"/>
    </row>
    <row r="1191" spans="1:9" s="9" customFormat="1">
      <c r="A1191" s="10" t="s">
        <v>2393</v>
      </c>
      <c r="B1191" s="11" t="s">
        <v>2394</v>
      </c>
      <c r="C1191" s="12">
        <v>100000</v>
      </c>
      <c r="D1191" s="12"/>
      <c r="E1191" s="12">
        <f t="shared" ref="E1191:E1216" si="150">+C1191+D1191</f>
        <v>100000</v>
      </c>
      <c r="F1191" s="12"/>
      <c r="G1191" s="12"/>
      <c r="H1191" s="12"/>
      <c r="I1191" s="12">
        <f t="shared" ref="I1191:I1216" si="151">+E1191+H1191</f>
        <v>100000</v>
      </c>
    </row>
    <row r="1192" spans="1:9" s="9" customFormat="1">
      <c r="A1192" s="10" t="s">
        <v>2395</v>
      </c>
      <c r="B1192" s="11" t="s">
        <v>2396</v>
      </c>
      <c r="C1192" s="12">
        <v>3714167</v>
      </c>
      <c r="D1192" s="12"/>
      <c r="E1192" s="12">
        <f t="shared" si="150"/>
        <v>3714167</v>
      </c>
      <c r="F1192" s="12">
        <v>83852</v>
      </c>
      <c r="G1192" s="12"/>
      <c r="H1192" s="12">
        <f t="shared" ref="H1192:H1214" si="152">+SUM(F1192:G1192)</f>
        <v>83852</v>
      </c>
      <c r="I1192" s="12">
        <f t="shared" si="151"/>
        <v>3798019</v>
      </c>
    </row>
    <row r="1193" spans="1:9" s="9" customFormat="1">
      <c r="A1193" s="10" t="s">
        <v>2397</v>
      </c>
      <c r="B1193" s="11" t="s">
        <v>2398</v>
      </c>
      <c r="C1193" s="12">
        <v>3200</v>
      </c>
      <c r="D1193" s="12"/>
      <c r="E1193" s="12">
        <f t="shared" si="150"/>
        <v>3200</v>
      </c>
      <c r="F1193" s="12"/>
      <c r="G1193" s="12"/>
      <c r="H1193" s="12"/>
      <c r="I1193" s="12">
        <f t="shared" si="151"/>
        <v>3200</v>
      </c>
    </row>
    <row r="1194" spans="1:9" s="9" customFormat="1">
      <c r="A1194" s="10" t="s">
        <v>2419</v>
      </c>
      <c r="B1194" s="11" t="s">
        <v>2420</v>
      </c>
      <c r="C1194" s="12">
        <v>704800</v>
      </c>
      <c r="D1194" s="12"/>
      <c r="E1194" s="12">
        <f t="shared" si="150"/>
        <v>704800</v>
      </c>
      <c r="F1194" s="12">
        <v>1298578</v>
      </c>
      <c r="G1194" s="12"/>
      <c r="H1194" s="12">
        <f t="shared" si="152"/>
        <v>1298578</v>
      </c>
      <c r="I1194" s="12">
        <f t="shared" si="151"/>
        <v>2003378</v>
      </c>
    </row>
    <row r="1195" spans="1:9" s="9" customFormat="1">
      <c r="A1195" s="10" t="s">
        <v>2435</v>
      </c>
      <c r="B1195" s="11" t="s">
        <v>2436</v>
      </c>
      <c r="C1195" s="12">
        <v>173396</v>
      </c>
      <c r="D1195" s="12"/>
      <c r="E1195" s="12">
        <f t="shared" si="150"/>
        <v>173396</v>
      </c>
      <c r="F1195" s="12"/>
      <c r="G1195" s="12"/>
      <c r="H1195" s="12"/>
      <c r="I1195" s="12">
        <f t="shared" si="151"/>
        <v>173396</v>
      </c>
    </row>
    <row r="1196" spans="1:9" s="9" customFormat="1">
      <c r="A1196" s="10" t="s">
        <v>2439</v>
      </c>
      <c r="B1196" s="11" t="s">
        <v>2440</v>
      </c>
      <c r="C1196" s="12">
        <v>250000</v>
      </c>
      <c r="D1196" s="12"/>
      <c r="E1196" s="12">
        <f t="shared" si="150"/>
        <v>250000</v>
      </c>
      <c r="F1196" s="12"/>
      <c r="G1196" s="12"/>
      <c r="H1196" s="12"/>
      <c r="I1196" s="12">
        <f t="shared" si="151"/>
        <v>250000</v>
      </c>
    </row>
    <row r="1197" spans="1:9" s="9" customFormat="1">
      <c r="A1197" s="10" t="s">
        <v>2457</v>
      </c>
      <c r="B1197" s="11" t="s">
        <v>2458</v>
      </c>
      <c r="C1197" s="12">
        <v>3905994</v>
      </c>
      <c r="D1197" s="12">
        <v>1262</v>
      </c>
      <c r="E1197" s="12">
        <f t="shared" si="150"/>
        <v>3907256</v>
      </c>
      <c r="F1197" s="12">
        <v>5348</v>
      </c>
      <c r="G1197" s="12">
        <v>12</v>
      </c>
      <c r="H1197" s="12">
        <f t="shared" si="152"/>
        <v>5360</v>
      </c>
      <c r="I1197" s="12">
        <f t="shared" si="151"/>
        <v>3912616</v>
      </c>
    </row>
    <row r="1198" spans="1:9" s="9" customFormat="1">
      <c r="A1198" s="10" t="s">
        <v>2463</v>
      </c>
      <c r="B1198" s="11" t="s">
        <v>2464</v>
      </c>
      <c r="C1198" s="12">
        <v>381666</v>
      </c>
      <c r="D1198" s="12">
        <v>32669640</v>
      </c>
      <c r="E1198" s="12">
        <f t="shared" si="150"/>
        <v>33051306</v>
      </c>
      <c r="F1198" s="12"/>
      <c r="G1198" s="12"/>
      <c r="H1198" s="12"/>
      <c r="I1198" s="12">
        <f t="shared" si="151"/>
        <v>33051306</v>
      </c>
    </row>
    <row r="1199" spans="1:9" s="9" customFormat="1">
      <c r="A1199" s="10" t="s">
        <v>2469</v>
      </c>
      <c r="B1199" s="11" t="s">
        <v>2470</v>
      </c>
      <c r="C1199" s="12">
        <v>72316</v>
      </c>
      <c r="D1199" s="12"/>
      <c r="E1199" s="12">
        <f t="shared" si="150"/>
        <v>72316</v>
      </c>
      <c r="F1199" s="12">
        <v>3986977</v>
      </c>
      <c r="G1199" s="12"/>
      <c r="H1199" s="12">
        <f t="shared" si="152"/>
        <v>3986977</v>
      </c>
      <c r="I1199" s="12">
        <f t="shared" si="151"/>
        <v>4059293</v>
      </c>
    </row>
    <row r="1200" spans="1:9" s="9" customFormat="1">
      <c r="A1200" s="10" t="s">
        <v>2473</v>
      </c>
      <c r="B1200" s="11" t="s">
        <v>2474</v>
      </c>
      <c r="C1200" s="12">
        <v>43227</v>
      </c>
      <c r="D1200" s="12"/>
      <c r="E1200" s="12">
        <f t="shared" si="150"/>
        <v>43227</v>
      </c>
      <c r="F1200" s="12"/>
      <c r="G1200" s="12"/>
      <c r="H1200" s="12"/>
      <c r="I1200" s="12">
        <f t="shared" si="151"/>
        <v>43227</v>
      </c>
    </row>
    <row r="1201" spans="1:9" s="9" customFormat="1">
      <c r="A1201" s="10" t="s">
        <v>2479</v>
      </c>
      <c r="B1201" s="11" t="s">
        <v>2480</v>
      </c>
      <c r="C1201" s="12">
        <v>154460</v>
      </c>
      <c r="D1201" s="12">
        <v>6662321</v>
      </c>
      <c r="E1201" s="12">
        <f t="shared" si="150"/>
        <v>6816781</v>
      </c>
      <c r="F1201" s="12"/>
      <c r="G1201" s="12"/>
      <c r="H1201" s="12"/>
      <c r="I1201" s="12">
        <f t="shared" si="151"/>
        <v>6816781</v>
      </c>
    </row>
    <row r="1202" spans="1:9" s="9" customFormat="1">
      <c r="A1202" s="10" t="s">
        <v>2487</v>
      </c>
      <c r="B1202" s="11" t="s">
        <v>2488</v>
      </c>
      <c r="C1202" s="12">
        <v>983900</v>
      </c>
      <c r="D1202" s="12"/>
      <c r="E1202" s="12">
        <f t="shared" si="150"/>
        <v>983900</v>
      </c>
      <c r="F1202" s="12"/>
      <c r="G1202" s="12"/>
      <c r="H1202" s="12"/>
      <c r="I1202" s="12">
        <f t="shared" si="151"/>
        <v>983900</v>
      </c>
    </row>
    <row r="1203" spans="1:9" s="9" customFormat="1">
      <c r="A1203" s="10" t="s">
        <v>2489</v>
      </c>
      <c r="B1203" s="11" t="s">
        <v>2490</v>
      </c>
      <c r="C1203" s="12">
        <v>2142973</v>
      </c>
      <c r="D1203" s="12"/>
      <c r="E1203" s="12">
        <f t="shared" si="150"/>
        <v>2142973</v>
      </c>
      <c r="F1203" s="12"/>
      <c r="G1203" s="12"/>
      <c r="H1203" s="12"/>
      <c r="I1203" s="12">
        <f t="shared" si="151"/>
        <v>2142973</v>
      </c>
    </row>
    <row r="1204" spans="1:9" s="9" customFormat="1">
      <c r="A1204" s="10" t="s">
        <v>2501</v>
      </c>
      <c r="B1204" s="11" t="s">
        <v>2502</v>
      </c>
      <c r="C1204" s="12">
        <v>702738</v>
      </c>
      <c r="D1204" s="12"/>
      <c r="E1204" s="12">
        <f t="shared" si="150"/>
        <v>702738</v>
      </c>
      <c r="F1204" s="12">
        <v>68990</v>
      </c>
      <c r="G1204" s="12"/>
      <c r="H1204" s="12">
        <f t="shared" si="152"/>
        <v>68990</v>
      </c>
      <c r="I1204" s="12">
        <f t="shared" si="151"/>
        <v>771728</v>
      </c>
    </row>
    <row r="1205" spans="1:9" s="9" customFormat="1">
      <c r="A1205" s="10" t="s">
        <v>2503</v>
      </c>
      <c r="B1205" s="11" t="s">
        <v>2504</v>
      </c>
      <c r="C1205" s="12">
        <v>44422</v>
      </c>
      <c r="D1205" s="12"/>
      <c r="E1205" s="12">
        <f t="shared" si="150"/>
        <v>44422</v>
      </c>
      <c r="F1205" s="12">
        <v>11490</v>
      </c>
      <c r="G1205" s="12"/>
      <c r="H1205" s="12">
        <f t="shared" si="152"/>
        <v>11490</v>
      </c>
      <c r="I1205" s="12">
        <f t="shared" si="151"/>
        <v>55912</v>
      </c>
    </row>
    <row r="1206" spans="1:9" s="9" customFormat="1">
      <c r="A1206" s="10" t="s">
        <v>2509</v>
      </c>
      <c r="B1206" s="11" t="s">
        <v>2510</v>
      </c>
      <c r="C1206" s="12">
        <v>2508862</v>
      </c>
      <c r="D1206" s="12">
        <v>771660</v>
      </c>
      <c r="E1206" s="12">
        <f t="shared" si="150"/>
        <v>3280522</v>
      </c>
      <c r="F1206" s="12">
        <v>303541</v>
      </c>
      <c r="G1206" s="12"/>
      <c r="H1206" s="12">
        <f t="shared" si="152"/>
        <v>303541</v>
      </c>
      <c r="I1206" s="12">
        <f t="shared" si="151"/>
        <v>3584063</v>
      </c>
    </row>
    <row r="1207" spans="1:9" s="9" customFormat="1">
      <c r="A1207" s="10" t="s">
        <v>2511</v>
      </c>
      <c r="B1207" s="11" t="s">
        <v>2512</v>
      </c>
      <c r="C1207" s="12">
        <v>20000</v>
      </c>
      <c r="D1207" s="12"/>
      <c r="E1207" s="12">
        <f t="shared" si="150"/>
        <v>20000</v>
      </c>
      <c r="F1207" s="12"/>
      <c r="G1207" s="12"/>
      <c r="H1207" s="12"/>
      <c r="I1207" s="12">
        <f t="shared" si="151"/>
        <v>20000</v>
      </c>
    </row>
    <row r="1208" spans="1:9" s="9" customFormat="1">
      <c r="A1208" s="10" t="s">
        <v>2523</v>
      </c>
      <c r="B1208" s="11" t="s">
        <v>2524</v>
      </c>
      <c r="C1208" s="12"/>
      <c r="D1208" s="12"/>
      <c r="E1208" s="12"/>
      <c r="F1208" s="12">
        <v>74580</v>
      </c>
      <c r="G1208" s="12"/>
      <c r="H1208" s="12">
        <f t="shared" si="152"/>
        <v>74580</v>
      </c>
      <c r="I1208" s="12">
        <f t="shared" si="151"/>
        <v>74580</v>
      </c>
    </row>
    <row r="1209" spans="1:9" s="9" customFormat="1">
      <c r="A1209" s="10" t="s">
        <v>2529</v>
      </c>
      <c r="B1209" s="11" t="s">
        <v>2530</v>
      </c>
      <c r="C1209" s="12">
        <v>1841033</v>
      </c>
      <c r="D1209" s="12"/>
      <c r="E1209" s="12">
        <f t="shared" si="150"/>
        <v>1841033</v>
      </c>
      <c r="F1209" s="12"/>
      <c r="G1209" s="12"/>
      <c r="H1209" s="12"/>
      <c r="I1209" s="12">
        <f t="shared" si="151"/>
        <v>1841033</v>
      </c>
    </row>
    <row r="1210" spans="1:9" s="9" customFormat="1">
      <c r="A1210" s="10" t="s">
        <v>2539</v>
      </c>
      <c r="B1210" s="11" t="s">
        <v>2540</v>
      </c>
      <c r="C1210" s="12">
        <v>1252829</v>
      </c>
      <c r="D1210" s="12"/>
      <c r="E1210" s="12">
        <f t="shared" si="150"/>
        <v>1252829</v>
      </c>
      <c r="F1210" s="12">
        <v>14000</v>
      </c>
      <c r="G1210" s="12"/>
      <c r="H1210" s="12">
        <f t="shared" si="152"/>
        <v>14000</v>
      </c>
      <c r="I1210" s="12">
        <f t="shared" si="151"/>
        <v>1266829</v>
      </c>
    </row>
    <row r="1211" spans="1:9" s="9" customFormat="1">
      <c r="A1211" s="10" t="s">
        <v>2551</v>
      </c>
      <c r="B1211" s="11" t="s">
        <v>2552</v>
      </c>
      <c r="C1211" s="12">
        <v>283300</v>
      </c>
      <c r="D1211" s="12"/>
      <c r="E1211" s="12">
        <f t="shared" si="150"/>
        <v>283300</v>
      </c>
      <c r="F1211" s="12"/>
      <c r="G1211" s="12"/>
      <c r="H1211" s="12"/>
      <c r="I1211" s="12">
        <f t="shared" si="151"/>
        <v>283300</v>
      </c>
    </row>
    <row r="1212" spans="1:9" s="9" customFormat="1">
      <c r="A1212" s="10" t="s">
        <v>2659</v>
      </c>
      <c r="B1212" s="11" t="s">
        <v>2660</v>
      </c>
      <c r="C1212" s="12">
        <v>6005578</v>
      </c>
      <c r="D1212" s="12"/>
      <c r="E1212" s="12">
        <f t="shared" si="150"/>
        <v>6005578</v>
      </c>
      <c r="F1212" s="12">
        <v>64926</v>
      </c>
      <c r="G1212" s="12"/>
      <c r="H1212" s="12">
        <f t="shared" si="152"/>
        <v>64926</v>
      </c>
      <c r="I1212" s="12">
        <f t="shared" si="151"/>
        <v>6070504</v>
      </c>
    </row>
    <row r="1213" spans="1:9" s="9" customFormat="1">
      <c r="A1213" s="10" t="s">
        <v>2661</v>
      </c>
      <c r="B1213" s="11" t="s">
        <v>2662</v>
      </c>
      <c r="C1213" s="12">
        <v>1221659</v>
      </c>
      <c r="D1213" s="12"/>
      <c r="E1213" s="12">
        <f t="shared" si="150"/>
        <v>1221659</v>
      </c>
      <c r="F1213" s="12"/>
      <c r="G1213" s="12"/>
      <c r="H1213" s="12"/>
      <c r="I1213" s="12">
        <f t="shared" si="151"/>
        <v>1221659</v>
      </c>
    </row>
    <row r="1214" spans="1:9" s="9" customFormat="1">
      <c r="A1214" s="10" t="s">
        <v>2675</v>
      </c>
      <c r="B1214" s="11" t="s">
        <v>2676</v>
      </c>
      <c r="C1214" s="12">
        <v>403101</v>
      </c>
      <c r="D1214" s="12"/>
      <c r="E1214" s="12">
        <f t="shared" si="150"/>
        <v>403101</v>
      </c>
      <c r="F1214" s="12">
        <v>2921</v>
      </c>
      <c r="G1214" s="12"/>
      <c r="H1214" s="12">
        <f t="shared" si="152"/>
        <v>2921</v>
      </c>
      <c r="I1214" s="12">
        <f t="shared" si="151"/>
        <v>406022</v>
      </c>
    </row>
    <row r="1215" spans="1:9" s="9" customFormat="1">
      <c r="A1215" s="10" t="s">
        <v>2685</v>
      </c>
      <c r="B1215" s="11" t="s">
        <v>2686</v>
      </c>
      <c r="C1215" s="12">
        <v>355040</v>
      </c>
      <c r="D1215" s="12">
        <v>3842971</v>
      </c>
      <c r="E1215" s="12">
        <f t="shared" si="150"/>
        <v>4198011</v>
      </c>
      <c r="F1215" s="12"/>
      <c r="G1215" s="12"/>
      <c r="H1215" s="12"/>
      <c r="I1215" s="12">
        <f t="shared" si="151"/>
        <v>4198011</v>
      </c>
    </row>
    <row r="1216" spans="1:9" s="9" customFormat="1">
      <c r="A1216" s="10" t="s">
        <v>2697</v>
      </c>
      <c r="B1216" s="11" t="s">
        <v>2698</v>
      </c>
      <c r="C1216" s="12">
        <v>96388</v>
      </c>
      <c r="D1216" s="12"/>
      <c r="E1216" s="12">
        <f t="shared" si="150"/>
        <v>96388</v>
      </c>
      <c r="F1216" s="12"/>
      <c r="G1216" s="12"/>
      <c r="H1216" s="12"/>
      <c r="I1216" s="12">
        <f t="shared" si="151"/>
        <v>96388</v>
      </c>
    </row>
    <row r="1217" spans="1:9" s="9" customFormat="1">
      <c r="A1217" s="10" t="s">
        <v>11979</v>
      </c>
      <c r="B1217" s="11" t="s">
        <v>11980</v>
      </c>
      <c r="C1217" s="12"/>
      <c r="D1217" s="12"/>
      <c r="E1217" s="12">
        <v>205000</v>
      </c>
      <c r="F1217" s="12"/>
      <c r="G1217" s="13"/>
      <c r="H1217" s="12"/>
      <c r="I1217" s="14">
        <f>(E1217+H1217)</f>
        <v>205000</v>
      </c>
    </row>
    <row r="1218" spans="1:9" s="9" customFormat="1">
      <c r="A1218" s="10" t="s">
        <v>2743</v>
      </c>
      <c r="B1218" s="11" t="s">
        <v>2744</v>
      </c>
      <c r="C1218" s="12">
        <v>510718</v>
      </c>
      <c r="D1218" s="12"/>
      <c r="E1218" s="12">
        <f>+C1218+D1218</f>
        <v>510718</v>
      </c>
      <c r="F1218" s="12">
        <v>478194</v>
      </c>
      <c r="G1218" s="12"/>
      <c r="H1218" s="12">
        <f>+SUM(F1218:G1218)</f>
        <v>478194</v>
      </c>
      <c r="I1218" s="12">
        <f>+E1218+H1218</f>
        <v>988912</v>
      </c>
    </row>
    <row r="1219" spans="1:9" s="9" customFormat="1">
      <c r="A1219" s="10" t="s">
        <v>11981</v>
      </c>
      <c r="B1219" s="11" t="s">
        <v>11982</v>
      </c>
      <c r="C1219" s="12"/>
      <c r="D1219" s="12"/>
      <c r="E1219" s="12"/>
      <c r="F1219" s="12"/>
      <c r="G1219" s="13"/>
      <c r="H1219" s="12"/>
      <c r="I1219" s="14"/>
    </row>
    <row r="1220" spans="1:9" s="9" customFormat="1">
      <c r="A1220" s="10" t="s">
        <v>2775</v>
      </c>
      <c r="B1220" s="11" t="s">
        <v>2776</v>
      </c>
      <c r="C1220" s="12">
        <v>756100</v>
      </c>
      <c r="D1220" s="12"/>
      <c r="E1220" s="12">
        <f t="shared" ref="E1220:E1251" si="153">+C1220+D1220</f>
        <v>756100</v>
      </c>
      <c r="F1220" s="12"/>
      <c r="G1220" s="12"/>
      <c r="H1220" s="12"/>
      <c r="I1220" s="12">
        <f t="shared" ref="I1220:I1251" si="154">+E1220+H1220</f>
        <v>756100</v>
      </c>
    </row>
    <row r="1221" spans="1:9" s="9" customFormat="1">
      <c r="A1221" s="10" t="s">
        <v>2777</v>
      </c>
      <c r="B1221" s="11" t="s">
        <v>2778</v>
      </c>
      <c r="C1221" s="12">
        <v>150720</v>
      </c>
      <c r="D1221" s="12"/>
      <c r="E1221" s="12">
        <f t="shared" si="153"/>
        <v>150720</v>
      </c>
      <c r="F1221" s="12">
        <v>14258</v>
      </c>
      <c r="G1221" s="12"/>
      <c r="H1221" s="12">
        <f t="shared" ref="H1221:H1251" si="155">+SUM(F1221:G1221)</f>
        <v>14258</v>
      </c>
      <c r="I1221" s="12">
        <f t="shared" si="154"/>
        <v>164978</v>
      </c>
    </row>
    <row r="1222" spans="1:9" s="9" customFormat="1">
      <c r="A1222" s="10" t="s">
        <v>2799</v>
      </c>
      <c r="B1222" s="11" t="s">
        <v>2800</v>
      </c>
      <c r="C1222" s="12">
        <v>4385141</v>
      </c>
      <c r="D1222" s="12"/>
      <c r="E1222" s="12">
        <f t="shared" si="153"/>
        <v>4385141</v>
      </c>
      <c r="F1222" s="12"/>
      <c r="G1222" s="12"/>
      <c r="H1222" s="12"/>
      <c r="I1222" s="12">
        <f t="shared" si="154"/>
        <v>4385141</v>
      </c>
    </row>
    <row r="1223" spans="1:9" s="9" customFormat="1">
      <c r="A1223" s="10" t="s">
        <v>2805</v>
      </c>
      <c r="B1223" s="11" t="s">
        <v>2806</v>
      </c>
      <c r="C1223" s="12">
        <v>1885421</v>
      </c>
      <c r="D1223" s="12"/>
      <c r="E1223" s="12">
        <f t="shared" si="153"/>
        <v>1885421</v>
      </c>
      <c r="F1223" s="12"/>
      <c r="G1223" s="12"/>
      <c r="H1223" s="12"/>
      <c r="I1223" s="12">
        <f t="shared" si="154"/>
        <v>1885421</v>
      </c>
    </row>
    <row r="1224" spans="1:9" s="9" customFormat="1">
      <c r="A1224" s="10" t="s">
        <v>2807</v>
      </c>
      <c r="B1224" s="11" t="s">
        <v>2808</v>
      </c>
      <c r="C1224" s="12">
        <v>119700</v>
      </c>
      <c r="D1224" s="12"/>
      <c r="E1224" s="12">
        <f t="shared" si="153"/>
        <v>119700</v>
      </c>
      <c r="F1224" s="12"/>
      <c r="G1224" s="12"/>
      <c r="H1224" s="12"/>
      <c r="I1224" s="12">
        <f t="shared" si="154"/>
        <v>119700</v>
      </c>
    </row>
    <row r="1225" spans="1:9" s="9" customFormat="1">
      <c r="A1225" s="10" t="s">
        <v>2837</v>
      </c>
      <c r="B1225" s="11" t="s">
        <v>2838</v>
      </c>
      <c r="C1225" s="12">
        <v>440974</v>
      </c>
      <c r="D1225" s="12">
        <v>4150500</v>
      </c>
      <c r="E1225" s="12">
        <f t="shared" si="153"/>
        <v>4591474</v>
      </c>
      <c r="F1225" s="12"/>
      <c r="G1225" s="12"/>
      <c r="H1225" s="12"/>
      <c r="I1225" s="12">
        <f t="shared" si="154"/>
        <v>4591474</v>
      </c>
    </row>
    <row r="1226" spans="1:9" s="9" customFormat="1">
      <c r="A1226" s="10" t="s">
        <v>2851</v>
      </c>
      <c r="B1226" s="11" t="s">
        <v>2852</v>
      </c>
      <c r="C1226" s="12">
        <v>736900</v>
      </c>
      <c r="D1226" s="12"/>
      <c r="E1226" s="12">
        <f t="shared" si="153"/>
        <v>736900</v>
      </c>
      <c r="F1226" s="12">
        <v>78218</v>
      </c>
      <c r="G1226" s="12"/>
      <c r="H1226" s="12">
        <f t="shared" si="155"/>
        <v>78218</v>
      </c>
      <c r="I1226" s="12">
        <f t="shared" si="154"/>
        <v>815118</v>
      </c>
    </row>
    <row r="1227" spans="1:9" s="9" customFormat="1">
      <c r="A1227" s="10" t="s">
        <v>2859</v>
      </c>
      <c r="B1227" s="11" t="s">
        <v>2860</v>
      </c>
      <c r="C1227" s="12"/>
      <c r="D1227" s="12"/>
      <c r="E1227" s="12"/>
      <c r="F1227" s="12"/>
      <c r="G1227" s="12"/>
      <c r="H1227" s="12"/>
      <c r="I1227" s="12"/>
    </row>
    <row r="1228" spans="1:9" s="9" customFormat="1">
      <c r="A1228" s="10" t="s">
        <v>2867</v>
      </c>
      <c r="B1228" s="11" t="s">
        <v>2868</v>
      </c>
      <c r="C1228" s="12">
        <v>216715</v>
      </c>
      <c r="D1228" s="12"/>
      <c r="E1228" s="12">
        <f t="shared" si="153"/>
        <v>216715</v>
      </c>
      <c r="F1228" s="12"/>
      <c r="G1228" s="12"/>
      <c r="H1228" s="12"/>
      <c r="I1228" s="12">
        <f t="shared" si="154"/>
        <v>216715</v>
      </c>
    </row>
    <row r="1229" spans="1:9" s="9" customFormat="1">
      <c r="A1229" s="10" t="s">
        <v>2901</v>
      </c>
      <c r="B1229" s="11" t="s">
        <v>2902</v>
      </c>
      <c r="C1229" s="12">
        <v>603550</v>
      </c>
      <c r="D1229" s="12"/>
      <c r="E1229" s="12">
        <f t="shared" si="153"/>
        <v>603550</v>
      </c>
      <c r="F1229" s="12"/>
      <c r="G1229" s="12"/>
      <c r="H1229" s="12"/>
      <c r="I1229" s="12">
        <f t="shared" si="154"/>
        <v>603550</v>
      </c>
    </row>
    <row r="1230" spans="1:9" s="9" customFormat="1">
      <c r="A1230" s="10" t="s">
        <v>2913</v>
      </c>
      <c r="B1230" s="11" t="s">
        <v>2914</v>
      </c>
      <c r="C1230" s="12">
        <v>933813</v>
      </c>
      <c r="D1230" s="12"/>
      <c r="E1230" s="12">
        <f t="shared" si="153"/>
        <v>933813</v>
      </c>
      <c r="F1230" s="12">
        <v>786340</v>
      </c>
      <c r="G1230" s="12"/>
      <c r="H1230" s="12">
        <f t="shared" si="155"/>
        <v>786340</v>
      </c>
      <c r="I1230" s="12">
        <f t="shared" si="154"/>
        <v>1720153</v>
      </c>
    </row>
    <row r="1231" spans="1:9" s="9" customFormat="1">
      <c r="A1231" s="10" t="s">
        <v>2943</v>
      </c>
      <c r="B1231" s="11" t="s">
        <v>2944</v>
      </c>
      <c r="C1231" s="12">
        <v>1707880</v>
      </c>
      <c r="D1231" s="12"/>
      <c r="E1231" s="12">
        <f t="shared" si="153"/>
        <v>1707880</v>
      </c>
      <c r="F1231" s="12"/>
      <c r="G1231" s="12"/>
      <c r="H1231" s="12"/>
      <c r="I1231" s="12">
        <f t="shared" si="154"/>
        <v>1707880</v>
      </c>
    </row>
    <row r="1232" spans="1:9" s="9" customFormat="1">
      <c r="A1232" s="10" t="s">
        <v>2949</v>
      </c>
      <c r="B1232" s="11" t="s">
        <v>2950</v>
      </c>
      <c r="C1232" s="12">
        <v>73500</v>
      </c>
      <c r="D1232" s="12"/>
      <c r="E1232" s="12">
        <f t="shared" si="153"/>
        <v>73500</v>
      </c>
      <c r="F1232" s="12"/>
      <c r="G1232" s="12"/>
      <c r="H1232" s="12"/>
      <c r="I1232" s="12">
        <f t="shared" si="154"/>
        <v>73500</v>
      </c>
    </row>
    <row r="1233" spans="1:9" s="9" customFormat="1">
      <c r="A1233" s="10" t="s">
        <v>2961</v>
      </c>
      <c r="B1233" s="11" t="s">
        <v>2962</v>
      </c>
      <c r="C1233" s="12">
        <v>485580</v>
      </c>
      <c r="D1233" s="12"/>
      <c r="E1233" s="12">
        <f t="shared" si="153"/>
        <v>485580</v>
      </c>
      <c r="F1233" s="12">
        <v>21082</v>
      </c>
      <c r="G1233" s="12"/>
      <c r="H1233" s="12">
        <f t="shared" si="155"/>
        <v>21082</v>
      </c>
      <c r="I1233" s="12">
        <f t="shared" si="154"/>
        <v>506662</v>
      </c>
    </row>
    <row r="1234" spans="1:9" s="9" customFormat="1">
      <c r="A1234" s="10" t="s">
        <v>3007</v>
      </c>
      <c r="B1234" s="11" t="s">
        <v>3008</v>
      </c>
      <c r="C1234" s="12">
        <v>7461992</v>
      </c>
      <c r="D1234" s="12"/>
      <c r="E1234" s="12">
        <f t="shared" si="153"/>
        <v>7461992</v>
      </c>
      <c r="F1234" s="12"/>
      <c r="G1234" s="12"/>
      <c r="H1234" s="12"/>
      <c r="I1234" s="12">
        <f t="shared" si="154"/>
        <v>7461992</v>
      </c>
    </row>
    <row r="1235" spans="1:9" s="9" customFormat="1">
      <c r="A1235" s="10" t="s">
        <v>4388</v>
      </c>
      <c r="B1235" s="11" t="s">
        <v>4389</v>
      </c>
      <c r="C1235" s="12">
        <v>12961183</v>
      </c>
      <c r="D1235" s="12"/>
      <c r="E1235" s="12">
        <f t="shared" si="153"/>
        <v>12961183</v>
      </c>
      <c r="F1235" s="12"/>
      <c r="G1235" s="12"/>
      <c r="H1235" s="12"/>
      <c r="I1235" s="12">
        <f t="shared" si="154"/>
        <v>12961183</v>
      </c>
    </row>
    <row r="1236" spans="1:9" s="9" customFormat="1">
      <c r="A1236" s="10" t="s">
        <v>4414</v>
      </c>
      <c r="B1236" s="11" t="s">
        <v>4415</v>
      </c>
      <c r="C1236" s="12">
        <v>910281</v>
      </c>
      <c r="D1236" s="12"/>
      <c r="E1236" s="12">
        <f t="shared" si="153"/>
        <v>910281</v>
      </c>
      <c r="F1236" s="12">
        <v>85694</v>
      </c>
      <c r="G1236" s="12"/>
      <c r="H1236" s="12">
        <f t="shared" si="155"/>
        <v>85694</v>
      </c>
      <c r="I1236" s="12">
        <f t="shared" si="154"/>
        <v>995975</v>
      </c>
    </row>
    <row r="1237" spans="1:9" s="9" customFormat="1">
      <c r="A1237" s="10" t="s">
        <v>4418</v>
      </c>
      <c r="B1237" s="11" t="s">
        <v>4419</v>
      </c>
      <c r="C1237" s="12">
        <v>281350</v>
      </c>
      <c r="D1237" s="12"/>
      <c r="E1237" s="12">
        <f t="shared" si="153"/>
        <v>281350</v>
      </c>
      <c r="F1237" s="12"/>
      <c r="G1237" s="12"/>
      <c r="H1237" s="12"/>
      <c r="I1237" s="12">
        <f t="shared" si="154"/>
        <v>281350</v>
      </c>
    </row>
    <row r="1238" spans="1:9" s="9" customFormat="1">
      <c r="A1238" s="10" t="s">
        <v>4434</v>
      </c>
      <c r="B1238" s="11" t="s">
        <v>4435</v>
      </c>
      <c r="C1238" s="12">
        <v>2048910</v>
      </c>
      <c r="D1238" s="12"/>
      <c r="E1238" s="12">
        <f t="shared" si="153"/>
        <v>2048910</v>
      </c>
      <c r="F1238" s="12">
        <v>805972</v>
      </c>
      <c r="G1238" s="12"/>
      <c r="H1238" s="12">
        <f t="shared" si="155"/>
        <v>805972</v>
      </c>
      <c r="I1238" s="12">
        <f t="shared" si="154"/>
        <v>2854882</v>
      </c>
    </row>
    <row r="1239" spans="1:9" s="9" customFormat="1">
      <c r="A1239" s="10" t="s">
        <v>4442</v>
      </c>
      <c r="B1239" s="11" t="s">
        <v>4443</v>
      </c>
      <c r="C1239" s="12">
        <v>4172785</v>
      </c>
      <c r="D1239" s="12">
        <v>698696</v>
      </c>
      <c r="E1239" s="12">
        <f t="shared" si="153"/>
        <v>4871481</v>
      </c>
      <c r="F1239" s="12">
        <v>290033</v>
      </c>
      <c r="G1239" s="12"/>
      <c r="H1239" s="12">
        <f t="shared" si="155"/>
        <v>290033</v>
      </c>
      <c r="I1239" s="12">
        <f t="shared" si="154"/>
        <v>5161514</v>
      </c>
    </row>
    <row r="1240" spans="1:9" s="9" customFormat="1">
      <c r="A1240" s="10" t="s">
        <v>4444</v>
      </c>
      <c r="B1240" s="11" t="s">
        <v>4445</v>
      </c>
      <c r="C1240" s="12">
        <v>1769926</v>
      </c>
      <c r="D1240" s="12"/>
      <c r="E1240" s="12">
        <f t="shared" si="153"/>
        <v>1769926</v>
      </c>
      <c r="F1240" s="12">
        <v>5000</v>
      </c>
      <c r="G1240" s="12"/>
      <c r="H1240" s="12">
        <f t="shared" si="155"/>
        <v>5000</v>
      </c>
      <c r="I1240" s="12">
        <f t="shared" si="154"/>
        <v>1774926</v>
      </c>
    </row>
    <row r="1241" spans="1:9" s="9" customFormat="1">
      <c r="A1241" s="10" t="s">
        <v>4456</v>
      </c>
      <c r="B1241" s="11" t="s">
        <v>4457</v>
      </c>
      <c r="C1241" s="12">
        <v>1392600</v>
      </c>
      <c r="D1241" s="12"/>
      <c r="E1241" s="12">
        <f t="shared" si="153"/>
        <v>1392600</v>
      </c>
      <c r="F1241" s="12">
        <v>51064</v>
      </c>
      <c r="G1241" s="12"/>
      <c r="H1241" s="12">
        <f t="shared" si="155"/>
        <v>51064</v>
      </c>
      <c r="I1241" s="12">
        <f t="shared" si="154"/>
        <v>1443664</v>
      </c>
    </row>
    <row r="1242" spans="1:9" s="9" customFormat="1">
      <c r="A1242" s="10" t="s">
        <v>4476</v>
      </c>
      <c r="B1242" s="11" t="s">
        <v>4477</v>
      </c>
      <c r="C1242" s="12">
        <v>747615</v>
      </c>
      <c r="D1242" s="12"/>
      <c r="E1242" s="12">
        <f t="shared" si="153"/>
        <v>747615</v>
      </c>
      <c r="F1242" s="12">
        <v>30</v>
      </c>
      <c r="G1242" s="12"/>
      <c r="H1242" s="12">
        <f t="shared" si="155"/>
        <v>30</v>
      </c>
      <c r="I1242" s="12">
        <f t="shared" si="154"/>
        <v>747645</v>
      </c>
    </row>
    <row r="1243" spans="1:9" s="9" customFormat="1">
      <c r="A1243" s="10" t="s">
        <v>4504</v>
      </c>
      <c r="B1243" s="11" t="s">
        <v>4505</v>
      </c>
      <c r="C1243" s="12">
        <v>4055354</v>
      </c>
      <c r="D1243" s="12">
        <v>8529329</v>
      </c>
      <c r="E1243" s="12">
        <f t="shared" si="153"/>
        <v>12584683</v>
      </c>
      <c r="F1243" s="12">
        <v>145871</v>
      </c>
      <c r="G1243" s="12"/>
      <c r="H1243" s="12">
        <f t="shared" si="155"/>
        <v>145871</v>
      </c>
      <c r="I1243" s="12">
        <f t="shared" si="154"/>
        <v>12730554</v>
      </c>
    </row>
    <row r="1244" spans="1:9" s="9" customFormat="1">
      <c r="A1244" s="10" t="s">
        <v>4506</v>
      </c>
      <c r="B1244" s="11" t="s">
        <v>4507</v>
      </c>
      <c r="C1244" s="12">
        <v>1501772</v>
      </c>
      <c r="D1244" s="12"/>
      <c r="E1244" s="12">
        <f t="shared" si="153"/>
        <v>1501772</v>
      </c>
      <c r="F1244" s="12"/>
      <c r="G1244" s="12"/>
      <c r="H1244" s="12"/>
      <c r="I1244" s="12">
        <f t="shared" si="154"/>
        <v>1501772</v>
      </c>
    </row>
    <row r="1245" spans="1:9" s="9" customFormat="1">
      <c r="A1245" s="10" t="s">
        <v>4508</v>
      </c>
      <c r="B1245" s="11" t="s">
        <v>4509</v>
      </c>
      <c r="C1245" s="12"/>
      <c r="D1245" s="12"/>
      <c r="E1245" s="12"/>
      <c r="F1245" s="12"/>
      <c r="G1245" s="12"/>
      <c r="H1245" s="12"/>
      <c r="I1245" s="12"/>
    </row>
    <row r="1246" spans="1:9" s="9" customFormat="1">
      <c r="A1246" s="10" t="s">
        <v>4518</v>
      </c>
      <c r="B1246" s="11" t="s">
        <v>4519</v>
      </c>
      <c r="C1246" s="12">
        <v>1141239</v>
      </c>
      <c r="D1246" s="12"/>
      <c r="E1246" s="12">
        <f t="shared" si="153"/>
        <v>1141239</v>
      </c>
      <c r="F1246" s="12"/>
      <c r="G1246" s="12"/>
      <c r="H1246" s="12"/>
      <c r="I1246" s="12">
        <f t="shared" si="154"/>
        <v>1141239</v>
      </c>
    </row>
    <row r="1247" spans="1:9" s="9" customFormat="1">
      <c r="A1247" s="10" t="s">
        <v>4534</v>
      </c>
      <c r="B1247" s="11" t="s">
        <v>4535</v>
      </c>
      <c r="C1247" s="12">
        <v>1371753</v>
      </c>
      <c r="D1247" s="12"/>
      <c r="E1247" s="12">
        <f t="shared" si="153"/>
        <v>1371753</v>
      </c>
      <c r="F1247" s="12">
        <v>194566</v>
      </c>
      <c r="G1247" s="12"/>
      <c r="H1247" s="12">
        <f t="shared" si="155"/>
        <v>194566</v>
      </c>
      <c r="I1247" s="12">
        <f t="shared" si="154"/>
        <v>1566319</v>
      </c>
    </row>
    <row r="1248" spans="1:9" s="9" customFormat="1">
      <c r="A1248" s="10" t="s">
        <v>4560</v>
      </c>
      <c r="B1248" s="11" t="s">
        <v>4561</v>
      </c>
      <c r="C1248" s="12">
        <v>836100</v>
      </c>
      <c r="D1248" s="12"/>
      <c r="E1248" s="12">
        <f t="shared" si="153"/>
        <v>836100</v>
      </c>
      <c r="F1248" s="12"/>
      <c r="G1248" s="12"/>
      <c r="H1248" s="12"/>
      <c r="I1248" s="12">
        <f t="shared" si="154"/>
        <v>836100</v>
      </c>
    </row>
    <row r="1249" spans="1:9" s="9" customFormat="1">
      <c r="A1249" s="10" t="s">
        <v>4562</v>
      </c>
      <c r="B1249" s="11" t="s">
        <v>4563</v>
      </c>
      <c r="C1249" s="12">
        <v>107567</v>
      </c>
      <c r="D1249" s="12"/>
      <c r="E1249" s="12">
        <f t="shared" si="153"/>
        <v>107567</v>
      </c>
      <c r="F1249" s="12"/>
      <c r="G1249" s="12"/>
      <c r="H1249" s="12"/>
      <c r="I1249" s="12">
        <f t="shared" si="154"/>
        <v>107567</v>
      </c>
    </row>
    <row r="1250" spans="1:9" s="9" customFormat="1">
      <c r="A1250" s="10" t="s">
        <v>4568</v>
      </c>
      <c r="B1250" s="11" t="s">
        <v>4569</v>
      </c>
      <c r="C1250" s="12">
        <v>227048</v>
      </c>
      <c r="D1250" s="12"/>
      <c r="E1250" s="12">
        <f t="shared" si="153"/>
        <v>227048</v>
      </c>
      <c r="F1250" s="12">
        <v>64700</v>
      </c>
      <c r="G1250" s="12"/>
      <c r="H1250" s="12">
        <f t="shared" si="155"/>
        <v>64700</v>
      </c>
      <c r="I1250" s="12">
        <f t="shared" si="154"/>
        <v>291748</v>
      </c>
    </row>
    <row r="1251" spans="1:9" s="9" customFormat="1">
      <c r="A1251" s="10" t="s">
        <v>4576</v>
      </c>
      <c r="B1251" s="11" t="s">
        <v>4577</v>
      </c>
      <c r="C1251" s="12">
        <v>2446332</v>
      </c>
      <c r="D1251" s="12"/>
      <c r="E1251" s="12">
        <f t="shared" si="153"/>
        <v>2446332</v>
      </c>
      <c r="F1251" s="12">
        <v>343420</v>
      </c>
      <c r="G1251" s="12"/>
      <c r="H1251" s="12">
        <f t="shared" si="155"/>
        <v>343420</v>
      </c>
      <c r="I1251" s="12">
        <f t="shared" si="154"/>
        <v>2789752</v>
      </c>
    </row>
    <row r="1252" spans="1:9" s="9" customFormat="1">
      <c r="A1252" s="10" t="s">
        <v>3065</v>
      </c>
      <c r="B1252" s="11" t="s">
        <v>3066</v>
      </c>
      <c r="C1252" s="12">
        <v>15715259</v>
      </c>
      <c r="D1252" s="12"/>
      <c r="E1252" s="12">
        <f t="shared" ref="E1252:E1280" si="156">+C1252+D1252</f>
        <v>15715259</v>
      </c>
      <c r="F1252" s="12"/>
      <c r="G1252" s="12"/>
      <c r="H1252" s="12"/>
      <c r="I1252" s="12">
        <f t="shared" ref="I1252:I1280" si="157">+E1252+H1252</f>
        <v>15715259</v>
      </c>
    </row>
    <row r="1253" spans="1:9" s="9" customFormat="1">
      <c r="A1253" s="10" t="s">
        <v>3107</v>
      </c>
      <c r="B1253" s="11" t="s">
        <v>3108</v>
      </c>
      <c r="C1253" s="12">
        <v>1477956</v>
      </c>
      <c r="D1253" s="12">
        <v>210423</v>
      </c>
      <c r="E1253" s="12">
        <f t="shared" si="156"/>
        <v>1688379</v>
      </c>
      <c r="F1253" s="12">
        <v>46523</v>
      </c>
      <c r="G1253" s="12"/>
      <c r="H1253" s="12">
        <f t="shared" ref="H1253:H1277" si="158">+SUM(F1253:G1253)</f>
        <v>46523</v>
      </c>
      <c r="I1253" s="12">
        <f t="shared" si="157"/>
        <v>1734902</v>
      </c>
    </row>
    <row r="1254" spans="1:9" s="9" customFormat="1">
      <c r="A1254" s="10" t="s">
        <v>3119</v>
      </c>
      <c r="B1254" s="11" t="s">
        <v>3120</v>
      </c>
      <c r="C1254" s="12"/>
      <c r="D1254" s="12"/>
      <c r="E1254" s="12"/>
      <c r="F1254" s="12">
        <v>78077</v>
      </c>
      <c r="G1254" s="12"/>
      <c r="H1254" s="12">
        <f t="shared" si="158"/>
        <v>78077</v>
      </c>
      <c r="I1254" s="12">
        <f t="shared" si="157"/>
        <v>78077</v>
      </c>
    </row>
    <row r="1255" spans="1:9" s="9" customFormat="1">
      <c r="A1255" s="10" t="s">
        <v>3121</v>
      </c>
      <c r="B1255" s="11" t="s">
        <v>3122</v>
      </c>
      <c r="C1255" s="12"/>
      <c r="D1255" s="12"/>
      <c r="E1255" s="12"/>
      <c r="F1255" s="12"/>
      <c r="G1255" s="12"/>
      <c r="H1255" s="12"/>
      <c r="I1255" s="12"/>
    </row>
    <row r="1256" spans="1:9" s="9" customFormat="1">
      <c r="A1256" s="10" t="s">
        <v>3137</v>
      </c>
      <c r="B1256" s="11" t="s">
        <v>3138</v>
      </c>
      <c r="C1256" s="12">
        <v>110400</v>
      </c>
      <c r="D1256" s="12"/>
      <c r="E1256" s="12">
        <f t="shared" si="156"/>
        <v>110400</v>
      </c>
      <c r="F1256" s="12">
        <v>46093</v>
      </c>
      <c r="G1256" s="12"/>
      <c r="H1256" s="12">
        <f t="shared" si="158"/>
        <v>46093</v>
      </c>
      <c r="I1256" s="12">
        <f t="shared" si="157"/>
        <v>156493</v>
      </c>
    </row>
    <row r="1257" spans="1:9" s="9" customFormat="1">
      <c r="A1257" s="10" t="s">
        <v>3171</v>
      </c>
      <c r="B1257" s="11" t="s">
        <v>3172</v>
      </c>
      <c r="C1257" s="12">
        <v>882561</v>
      </c>
      <c r="D1257" s="12"/>
      <c r="E1257" s="12">
        <f t="shared" si="156"/>
        <v>882561</v>
      </c>
      <c r="F1257" s="12"/>
      <c r="G1257" s="12"/>
      <c r="H1257" s="12"/>
      <c r="I1257" s="12">
        <f t="shared" si="157"/>
        <v>882561</v>
      </c>
    </row>
    <row r="1258" spans="1:9" s="9" customFormat="1">
      <c r="A1258" s="10" t="s">
        <v>3181</v>
      </c>
      <c r="B1258" s="11" t="s">
        <v>3182</v>
      </c>
      <c r="C1258" s="12"/>
      <c r="D1258" s="12"/>
      <c r="E1258" s="12"/>
      <c r="F1258" s="12"/>
      <c r="G1258" s="12"/>
      <c r="H1258" s="12"/>
      <c r="I1258" s="12"/>
    </row>
    <row r="1259" spans="1:9" s="9" customFormat="1">
      <c r="A1259" s="10" t="s">
        <v>3183</v>
      </c>
      <c r="B1259" s="11" t="s">
        <v>3184</v>
      </c>
      <c r="C1259" s="12"/>
      <c r="D1259" s="12"/>
      <c r="E1259" s="12"/>
      <c r="F1259" s="12"/>
      <c r="G1259" s="12"/>
      <c r="H1259" s="12"/>
      <c r="I1259" s="12"/>
    </row>
    <row r="1260" spans="1:9" s="9" customFormat="1">
      <c r="A1260" s="10" t="s">
        <v>3185</v>
      </c>
      <c r="B1260" s="11" t="s">
        <v>3186</v>
      </c>
      <c r="C1260" s="12"/>
      <c r="D1260" s="12"/>
      <c r="E1260" s="12"/>
      <c r="F1260" s="12"/>
      <c r="G1260" s="12"/>
      <c r="H1260" s="12"/>
      <c r="I1260" s="12"/>
    </row>
    <row r="1261" spans="1:9" s="9" customFormat="1">
      <c r="A1261" s="10" t="s">
        <v>3187</v>
      </c>
      <c r="B1261" s="11" t="s">
        <v>3188</v>
      </c>
      <c r="C1261" s="12">
        <v>1596281</v>
      </c>
      <c r="D1261" s="12">
        <v>130195</v>
      </c>
      <c r="E1261" s="12">
        <f t="shared" si="156"/>
        <v>1726476</v>
      </c>
      <c r="F1261" s="12">
        <v>58744</v>
      </c>
      <c r="G1261" s="12"/>
      <c r="H1261" s="12">
        <f t="shared" si="158"/>
        <v>58744</v>
      </c>
      <c r="I1261" s="12">
        <f t="shared" si="157"/>
        <v>1785220</v>
      </c>
    </row>
    <row r="1262" spans="1:9" s="9" customFormat="1">
      <c r="A1262" s="10" t="s">
        <v>3199</v>
      </c>
      <c r="B1262" s="11" t="s">
        <v>3200</v>
      </c>
      <c r="C1262" s="12">
        <v>951773</v>
      </c>
      <c r="D1262" s="12"/>
      <c r="E1262" s="12">
        <f t="shared" si="156"/>
        <v>951773</v>
      </c>
      <c r="F1262" s="12"/>
      <c r="G1262" s="12"/>
      <c r="H1262" s="12"/>
      <c r="I1262" s="12">
        <f t="shared" si="157"/>
        <v>951773</v>
      </c>
    </row>
    <row r="1263" spans="1:9" s="9" customFormat="1">
      <c r="A1263" s="10" t="s">
        <v>3207</v>
      </c>
      <c r="B1263" s="11" t="s">
        <v>3208</v>
      </c>
      <c r="C1263" s="12">
        <v>538720</v>
      </c>
      <c r="D1263" s="12"/>
      <c r="E1263" s="12">
        <f t="shared" si="156"/>
        <v>538720</v>
      </c>
      <c r="F1263" s="12"/>
      <c r="G1263" s="12"/>
      <c r="H1263" s="12"/>
      <c r="I1263" s="12">
        <f t="shared" si="157"/>
        <v>538720</v>
      </c>
    </row>
    <row r="1264" spans="1:9" s="9" customFormat="1">
      <c r="A1264" s="10" t="s">
        <v>3213</v>
      </c>
      <c r="B1264" s="11" t="s">
        <v>3214</v>
      </c>
      <c r="C1264" s="12">
        <v>55427</v>
      </c>
      <c r="D1264" s="12"/>
      <c r="E1264" s="12">
        <f t="shared" si="156"/>
        <v>55427</v>
      </c>
      <c r="F1264" s="12"/>
      <c r="G1264" s="12"/>
      <c r="H1264" s="12"/>
      <c r="I1264" s="12">
        <f t="shared" si="157"/>
        <v>55427</v>
      </c>
    </row>
    <row r="1265" spans="1:9" s="9" customFormat="1">
      <c r="A1265" s="10" t="s">
        <v>3229</v>
      </c>
      <c r="B1265" s="11" t="s">
        <v>3230</v>
      </c>
      <c r="C1265" s="12">
        <v>1196769</v>
      </c>
      <c r="D1265" s="12"/>
      <c r="E1265" s="12">
        <f t="shared" si="156"/>
        <v>1196769</v>
      </c>
      <c r="F1265" s="12"/>
      <c r="G1265" s="12"/>
      <c r="H1265" s="12"/>
      <c r="I1265" s="12">
        <f t="shared" si="157"/>
        <v>1196769</v>
      </c>
    </row>
    <row r="1266" spans="1:9" s="9" customFormat="1">
      <c r="A1266" s="10" t="s">
        <v>3237</v>
      </c>
      <c r="B1266" s="11" t="s">
        <v>3238</v>
      </c>
      <c r="C1266" s="12"/>
      <c r="D1266" s="12"/>
      <c r="E1266" s="12"/>
      <c r="F1266" s="12"/>
      <c r="G1266" s="12"/>
      <c r="H1266" s="12"/>
      <c r="I1266" s="12"/>
    </row>
    <row r="1267" spans="1:9" s="9" customFormat="1">
      <c r="A1267" s="10" t="s">
        <v>3289</v>
      </c>
      <c r="B1267" s="11" t="s">
        <v>3290</v>
      </c>
      <c r="C1267" s="12">
        <v>894798</v>
      </c>
      <c r="D1267" s="12"/>
      <c r="E1267" s="12">
        <f t="shared" si="156"/>
        <v>894798</v>
      </c>
      <c r="F1267" s="12">
        <v>1114</v>
      </c>
      <c r="G1267" s="12"/>
      <c r="H1267" s="12">
        <f t="shared" si="158"/>
        <v>1114</v>
      </c>
      <c r="I1267" s="12">
        <f t="shared" si="157"/>
        <v>895912</v>
      </c>
    </row>
    <row r="1268" spans="1:9" s="9" customFormat="1">
      <c r="A1268" s="10" t="s">
        <v>3297</v>
      </c>
      <c r="B1268" s="11" t="s">
        <v>3298</v>
      </c>
      <c r="C1268" s="12">
        <v>210000</v>
      </c>
      <c r="D1268" s="12"/>
      <c r="E1268" s="12">
        <f t="shared" si="156"/>
        <v>210000</v>
      </c>
      <c r="F1268" s="12"/>
      <c r="G1268" s="12"/>
      <c r="H1268" s="12"/>
      <c r="I1268" s="12">
        <f t="shared" si="157"/>
        <v>210000</v>
      </c>
    </row>
    <row r="1269" spans="1:9" s="9" customFormat="1">
      <c r="A1269" s="10" t="s">
        <v>3301</v>
      </c>
      <c r="B1269" s="11" t="s">
        <v>3302</v>
      </c>
      <c r="C1269" s="12">
        <v>121198</v>
      </c>
      <c r="D1269" s="12"/>
      <c r="E1269" s="12">
        <f t="shared" si="156"/>
        <v>121198</v>
      </c>
      <c r="F1269" s="12"/>
      <c r="G1269" s="12"/>
      <c r="H1269" s="12"/>
      <c r="I1269" s="12">
        <f t="shared" si="157"/>
        <v>121198</v>
      </c>
    </row>
    <row r="1270" spans="1:9" s="9" customFormat="1">
      <c r="A1270" s="10" t="s">
        <v>3325</v>
      </c>
      <c r="B1270" s="11" t="s">
        <v>3326</v>
      </c>
      <c r="C1270" s="12"/>
      <c r="D1270" s="12"/>
      <c r="E1270" s="12"/>
      <c r="F1270" s="12"/>
      <c r="G1270" s="12"/>
      <c r="H1270" s="12"/>
      <c r="I1270" s="12"/>
    </row>
    <row r="1271" spans="1:9" s="9" customFormat="1">
      <c r="A1271" s="10" t="s">
        <v>3327</v>
      </c>
      <c r="B1271" s="11" t="s">
        <v>3328</v>
      </c>
      <c r="C1271" s="12">
        <v>694604</v>
      </c>
      <c r="D1271" s="12"/>
      <c r="E1271" s="12">
        <f t="shared" si="156"/>
        <v>694604</v>
      </c>
      <c r="F1271" s="12"/>
      <c r="G1271" s="12"/>
      <c r="H1271" s="12"/>
      <c r="I1271" s="12">
        <f t="shared" si="157"/>
        <v>694604</v>
      </c>
    </row>
    <row r="1272" spans="1:9" s="9" customFormat="1">
      <c r="A1272" s="10" t="s">
        <v>3343</v>
      </c>
      <c r="B1272" s="11" t="s">
        <v>3344</v>
      </c>
      <c r="C1272" s="12">
        <v>2669122</v>
      </c>
      <c r="D1272" s="12">
        <v>960736</v>
      </c>
      <c r="E1272" s="12">
        <f t="shared" si="156"/>
        <v>3629858</v>
      </c>
      <c r="F1272" s="12"/>
      <c r="G1272" s="12"/>
      <c r="H1272" s="12"/>
      <c r="I1272" s="12">
        <f t="shared" si="157"/>
        <v>3629858</v>
      </c>
    </row>
    <row r="1273" spans="1:9" s="9" customFormat="1">
      <c r="A1273" s="10" t="s">
        <v>3355</v>
      </c>
      <c r="B1273" s="11" t="s">
        <v>3356</v>
      </c>
      <c r="C1273" s="12">
        <v>2700</v>
      </c>
      <c r="D1273" s="12"/>
      <c r="E1273" s="12">
        <f t="shared" si="156"/>
        <v>2700</v>
      </c>
      <c r="F1273" s="12"/>
      <c r="G1273" s="12"/>
      <c r="H1273" s="12"/>
      <c r="I1273" s="12">
        <f t="shared" si="157"/>
        <v>2700</v>
      </c>
    </row>
    <row r="1274" spans="1:9" s="9" customFormat="1">
      <c r="A1274" s="10" t="s">
        <v>3377</v>
      </c>
      <c r="B1274" s="11" t="s">
        <v>3378</v>
      </c>
      <c r="C1274" s="12">
        <v>1070987</v>
      </c>
      <c r="D1274" s="12"/>
      <c r="E1274" s="12">
        <f t="shared" si="156"/>
        <v>1070987</v>
      </c>
      <c r="F1274" s="12">
        <v>25656</v>
      </c>
      <c r="G1274" s="12"/>
      <c r="H1274" s="12">
        <f t="shared" si="158"/>
        <v>25656</v>
      </c>
      <c r="I1274" s="12">
        <f t="shared" si="157"/>
        <v>1096643</v>
      </c>
    </row>
    <row r="1275" spans="1:9" s="9" customFormat="1">
      <c r="A1275" s="10" t="s">
        <v>3407</v>
      </c>
      <c r="B1275" s="11" t="s">
        <v>3408</v>
      </c>
      <c r="C1275" s="12">
        <v>3986411</v>
      </c>
      <c r="D1275" s="12"/>
      <c r="E1275" s="12">
        <f t="shared" si="156"/>
        <v>3986411</v>
      </c>
      <c r="F1275" s="12"/>
      <c r="G1275" s="12"/>
      <c r="H1275" s="12"/>
      <c r="I1275" s="12">
        <f t="shared" si="157"/>
        <v>3986411</v>
      </c>
    </row>
    <row r="1276" spans="1:9" s="9" customFormat="1">
      <c r="A1276" s="10" t="s">
        <v>3411</v>
      </c>
      <c r="B1276" s="11" t="s">
        <v>3412</v>
      </c>
      <c r="C1276" s="12">
        <v>31664316</v>
      </c>
      <c r="D1276" s="12"/>
      <c r="E1276" s="12">
        <f t="shared" si="156"/>
        <v>31664316</v>
      </c>
      <c r="F1276" s="12"/>
      <c r="G1276" s="12"/>
      <c r="H1276" s="12"/>
      <c r="I1276" s="12">
        <f t="shared" si="157"/>
        <v>31664316</v>
      </c>
    </row>
    <row r="1277" spans="1:9" s="9" customFormat="1">
      <c r="A1277" s="10" t="s">
        <v>3413</v>
      </c>
      <c r="B1277" s="11" t="s">
        <v>3414</v>
      </c>
      <c r="C1277" s="12">
        <v>1901240</v>
      </c>
      <c r="D1277" s="12">
        <v>32045</v>
      </c>
      <c r="E1277" s="12">
        <f t="shared" si="156"/>
        <v>1933285</v>
      </c>
      <c r="F1277" s="12">
        <v>417572</v>
      </c>
      <c r="G1277" s="12"/>
      <c r="H1277" s="12">
        <f t="shared" si="158"/>
        <v>417572</v>
      </c>
      <c r="I1277" s="12">
        <f t="shared" si="157"/>
        <v>2350857</v>
      </c>
    </row>
    <row r="1278" spans="1:9" s="9" customFormat="1">
      <c r="A1278" s="10" t="s">
        <v>3429</v>
      </c>
      <c r="B1278" s="11" t="s">
        <v>3430</v>
      </c>
      <c r="C1278" s="12"/>
      <c r="D1278" s="12">
        <v>18558809</v>
      </c>
      <c r="E1278" s="12">
        <f t="shared" si="156"/>
        <v>18558809</v>
      </c>
      <c r="F1278" s="12"/>
      <c r="G1278" s="12"/>
      <c r="H1278" s="12"/>
      <c r="I1278" s="12">
        <f t="shared" si="157"/>
        <v>18558809</v>
      </c>
    </row>
    <row r="1279" spans="1:9" s="9" customFormat="1">
      <c r="A1279" s="10" t="s">
        <v>3431</v>
      </c>
      <c r="B1279" s="11" t="s">
        <v>3432</v>
      </c>
      <c r="C1279" s="12">
        <v>5740526</v>
      </c>
      <c r="D1279" s="12">
        <v>2815339</v>
      </c>
      <c r="E1279" s="12">
        <f t="shared" si="156"/>
        <v>8555865</v>
      </c>
      <c r="F1279" s="12"/>
      <c r="G1279" s="12"/>
      <c r="H1279" s="12"/>
      <c r="I1279" s="12">
        <f t="shared" si="157"/>
        <v>8555865</v>
      </c>
    </row>
    <row r="1280" spans="1:9" s="9" customFormat="1">
      <c r="A1280" s="10" t="s">
        <v>3455</v>
      </c>
      <c r="B1280" s="11" t="s">
        <v>3456</v>
      </c>
      <c r="C1280" s="12">
        <v>274466</v>
      </c>
      <c r="D1280" s="12"/>
      <c r="E1280" s="12">
        <f t="shared" si="156"/>
        <v>274466</v>
      </c>
      <c r="F1280" s="12"/>
      <c r="G1280" s="12"/>
      <c r="H1280" s="12"/>
      <c r="I1280" s="12">
        <f t="shared" si="157"/>
        <v>274466</v>
      </c>
    </row>
    <row r="1281" spans="1:9" s="9" customFormat="1">
      <c r="A1281" s="10" t="s">
        <v>11993</v>
      </c>
      <c r="B1281" s="11" t="s">
        <v>11994</v>
      </c>
      <c r="C1281" s="12"/>
      <c r="D1281" s="12"/>
      <c r="E1281" s="12">
        <v>337943</v>
      </c>
      <c r="F1281" s="12"/>
      <c r="G1281" s="13"/>
      <c r="H1281" s="12"/>
      <c r="I1281" s="14">
        <f>(E1281+H1281)</f>
        <v>337943</v>
      </c>
    </row>
    <row r="1282" spans="1:9" s="9" customFormat="1">
      <c r="A1282" s="10" t="s">
        <v>3461</v>
      </c>
      <c r="B1282" s="11" t="s">
        <v>3462</v>
      </c>
      <c r="C1282" s="12"/>
      <c r="D1282" s="12"/>
      <c r="E1282" s="12"/>
      <c r="F1282" s="12"/>
      <c r="G1282" s="12"/>
      <c r="H1282" s="12"/>
      <c r="I1282" s="12"/>
    </row>
    <row r="1283" spans="1:9" s="9" customFormat="1" ht="24">
      <c r="A1283" s="10" t="s">
        <v>3485</v>
      </c>
      <c r="B1283" s="11" t="s">
        <v>3486</v>
      </c>
      <c r="C1283" s="12">
        <v>12104528</v>
      </c>
      <c r="D1283" s="12"/>
      <c r="E1283" s="12">
        <f t="shared" ref="E1283:E1315" si="159">+C1283+D1283</f>
        <v>12104528</v>
      </c>
      <c r="F1283" s="12"/>
      <c r="G1283" s="12"/>
      <c r="H1283" s="12"/>
      <c r="I1283" s="12">
        <f t="shared" ref="I1283:I1313" si="160">+E1283+H1283</f>
        <v>12104528</v>
      </c>
    </row>
    <row r="1284" spans="1:9" s="9" customFormat="1">
      <c r="A1284" s="10" t="s">
        <v>3503</v>
      </c>
      <c r="B1284" s="11" t="s">
        <v>3504</v>
      </c>
      <c r="C1284" s="12">
        <v>5498595</v>
      </c>
      <c r="D1284" s="12"/>
      <c r="E1284" s="12">
        <f t="shared" si="159"/>
        <v>5498595</v>
      </c>
      <c r="F1284" s="12"/>
      <c r="G1284" s="12"/>
      <c r="H1284" s="12"/>
      <c r="I1284" s="12">
        <f t="shared" si="160"/>
        <v>5498595</v>
      </c>
    </row>
    <row r="1285" spans="1:9" s="9" customFormat="1">
      <c r="A1285" s="10" t="s">
        <v>3543</v>
      </c>
      <c r="B1285" s="11" t="s">
        <v>3544</v>
      </c>
      <c r="C1285" s="12"/>
      <c r="D1285" s="12"/>
      <c r="E1285" s="12"/>
      <c r="F1285" s="12"/>
      <c r="G1285" s="12"/>
      <c r="H1285" s="12"/>
      <c r="I1285" s="12"/>
    </row>
    <row r="1286" spans="1:9" s="9" customFormat="1">
      <c r="A1286" s="10" t="s">
        <v>3562</v>
      </c>
      <c r="B1286" s="66" t="s">
        <v>3563</v>
      </c>
      <c r="C1286" s="12">
        <v>324580</v>
      </c>
      <c r="D1286" s="12"/>
      <c r="E1286" s="12">
        <f t="shared" si="159"/>
        <v>324580</v>
      </c>
      <c r="F1286" s="12"/>
      <c r="G1286" s="12"/>
      <c r="H1286" s="12"/>
      <c r="I1286" s="12">
        <f t="shared" si="160"/>
        <v>324580</v>
      </c>
    </row>
    <row r="1287" spans="1:9" s="9" customFormat="1">
      <c r="A1287" s="10" t="s">
        <v>3582</v>
      </c>
      <c r="B1287" s="11" t="s">
        <v>3583</v>
      </c>
      <c r="C1287" s="12">
        <v>72000</v>
      </c>
      <c r="D1287" s="12"/>
      <c r="E1287" s="12">
        <f t="shared" si="159"/>
        <v>72000</v>
      </c>
      <c r="F1287" s="12"/>
      <c r="G1287" s="12"/>
      <c r="H1287" s="12"/>
      <c r="I1287" s="12">
        <f t="shared" si="160"/>
        <v>72000</v>
      </c>
    </row>
    <row r="1288" spans="1:9" s="9" customFormat="1">
      <c r="A1288" s="10" t="s">
        <v>3584</v>
      </c>
      <c r="B1288" s="11" t="s">
        <v>3585</v>
      </c>
      <c r="C1288" s="12">
        <v>763883</v>
      </c>
      <c r="D1288" s="12">
        <v>1873877</v>
      </c>
      <c r="E1288" s="12">
        <f t="shared" si="159"/>
        <v>2637760</v>
      </c>
      <c r="F1288" s="12"/>
      <c r="G1288" s="12"/>
      <c r="H1288" s="12"/>
      <c r="I1288" s="12">
        <f t="shared" si="160"/>
        <v>2637760</v>
      </c>
    </row>
    <row r="1289" spans="1:9" s="9" customFormat="1" ht="24">
      <c r="A1289" s="10" t="s">
        <v>3602</v>
      </c>
      <c r="B1289" s="11" t="s">
        <v>3603</v>
      </c>
      <c r="C1289" s="12">
        <v>218869</v>
      </c>
      <c r="D1289" s="12"/>
      <c r="E1289" s="12">
        <f t="shared" si="159"/>
        <v>218869</v>
      </c>
      <c r="F1289" s="12"/>
      <c r="G1289" s="12"/>
      <c r="H1289" s="12"/>
      <c r="I1289" s="12">
        <f t="shared" si="160"/>
        <v>218869</v>
      </c>
    </row>
    <row r="1290" spans="1:9" s="9" customFormat="1">
      <c r="A1290" s="10" t="s">
        <v>3608</v>
      </c>
      <c r="B1290" s="11" t="s">
        <v>3609</v>
      </c>
      <c r="C1290" s="12">
        <v>4030759</v>
      </c>
      <c r="D1290" s="12"/>
      <c r="E1290" s="12">
        <f t="shared" si="159"/>
        <v>4030759</v>
      </c>
      <c r="F1290" s="12"/>
      <c r="G1290" s="12"/>
      <c r="H1290" s="12"/>
      <c r="I1290" s="12">
        <f t="shared" si="160"/>
        <v>4030759</v>
      </c>
    </row>
    <row r="1291" spans="1:9" s="9" customFormat="1">
      <c r="A1291" s="10" t="s">
        <v>3662</v>
      </c>
      <c r="B1291" s="11" t="s">
        <v>3663</v>
      </c>
      <c r="C1291" s="12">
        <v>3900000</v>
      </c>
      <c r="D1291" s="12"/>
      <c r="E1291" s="12">
        <f t="shared" si="159"/>
        <v>3900000</v>
      </c>
      <c r="F1291" s="12"/>
      <c r="G1291" s="12"/>
      <c r="H1291" s="12"/>
      <c r="I1291" s="12">
        <f t="shared" si="160"/>
        <v>3900000</v>
      </c>
    </row>
    <row r="1292" spans="1:9" s="9" customFormat="1">
      <c r="A1292" s="10" t="s">
        <v>3666</v>
      </c>
      <c r="B1292" s="11" t="s">
        <v>3667</v>
      </c>
      <c r="C1292" s="12">
        <v>3821124</v>
      </c>
      <c r="D1292" s="12"/>
      <c r="E1292" s="12">
        <f t="shared" si="159"/>
        <v>3821124</v>
      </c>
      <c r="F1292" s="12">
        <v>2</v>
      </c>
      <c r="G1292" s="12"/>
      <c r="H1292" s="12">
        <f t="shared" ref="H1292:H1315" si="161">+SUM(F1292:G1292)</f>
        <v>2</v>
      </c>
      <c r="I1292" s="12">
        <f t="shared" si="160"/>
        <v>3821126</v>
      </c>
    </row>
    <row r="1293" spans="1:9" s="9" customFormat="1" ht="24">
      <c r="A1293" s="10" t="s">
        <v>3668</v>
      </c>
      <c r="B1293" s="11" t="s">
        <v>3669</v>
      </c>
      <c r="C1293" s="12">
        <v>6253427</v>
      </c>
      <c r="D1293" s="12"/>
      <c r="E1293" s="12">
        <f t="shared" si="159"/>
        <v>6253427</v>
      </c>
      <c r="F1293" s="12"/>
      <c r="G1293" s="12"/>
      <c r="H1293" s="12"/>
      <c r="I1293" s="12">
        <f t="shared" si="160"/>
        <v>6253427</v>
      </c>
    </row>
    <row r="1294" spans="1:9" s="9" customFormat="1">
      <c r="A1294" s="10" t="s">
        <v>3674</v>
      </c>
      <c r="B1294" s="11" t="s">
        <v>3675</v>
      </c>
      <c r="C1294" s="12">
        <v>916969</v>
      </c>
      <c r="D1294" s="12"/>
      <c r="E1294" s="12">
        <f t="shared" si="159"/>
        <v>916969</v>
      </c>
      <c r="F1294" s="12">
        <v>775553</v>
      </c>
      <c r="G1294" s="12"/>
      <c r="H1294" s="12">
        <f t="shared" si="161"/>
        <v>775553</v>
      </c>
      <c r="I1294" s="12">
        <f t="shared" si="160"/>
        <v>1692522</v>
      </c>
    </row>
    <row r="1295" spans="1:9" s="9" customFormat="1">
      <c r="A1295" s="10" t="s">
        <v>3696</v>
      </c>
      <c r="B1295" s="11" t="s">
        <v>3697</v>
      </c>
      <c r="C1295" s="12">
        <v>149673</v>
      </c>
      <c r="D1295" s="12"/>
      <c r="E1295" s="12">
        <f t="shared" si="159"/>
        <v>149673</v>
      </c>
      <c r="F1295" s="12"/>
      <c r="G1295" s="12"/>
      <c r="H1295" s="12"/>
      <c r="I1295" s="12">
        <f t="shared" si="160"/>
        <v>149673</v>
      </c>
    </row>
    <row r="1296" spans="1:9" s="9" customFormat="1">
      <c r="A1296" s="10" t="s">
        <v>3730</v>
      </c>
      <c r="B1296" s="11" t="s">
        <v>3731</v>
      </c>
      <c r="C1296" s="12"/>
      <c r="D1296" s="12"/>
      <c r="E1296" s="12"/>
      <c r="F1296" s="12"/>
      <c r="G1296" s="12"/>
      <c r="H1296" s="12"/>
      <c r="I1296" s="12"/>
    </row>
    <row r="1297" spans="1:9" s="9" customFormat="1">
      <c r="A1297" s="10" t="s">
        <v>3740</v>
      </c>
      <c r="B1297" s="11" t="s">
        <v>3741</v>
      </c>
      <c r="C1297" s="12">
        <v>383665</v>
      </c>
      <c r="D1297" s="12"/>
      <c r="E1297" s="12">
        <f t="shared" si="159"/>
        <v>383665</v>
      </c>
      <c r="F1297" s="12"/>
      <c r="G1297" s="12"/>
      <c r="H1297" s="12"/>
      <c r="I1297" s="12">
        <f t="shared" si="160"/>
        <v>383665</v>
      </c>
    </row>
    <row r="1298" spans="1:9" s="9" customFormat="1">
      <c r="A1298" s="10" t="s">
        <v>3752</v>
      </c>
      <c r="B1298" s="11" t="s">
        <v>3753</v>
      </c>
      <c r="C1298" s="12">
        <v>110000</v>
      </c>
      <c r="D1298" s="12"/>
      <c r="E1298" s="12">
        <f t="shared" si="159"/>
        <v>110000</v>
      </c>
      <c r="F1298" s="12"/>
      <c r="G1298" s="12"/>
      <c r="H1298" s="12"/>
      <c r="I1298" s="12">
        <f t="shared" si="160"/>
        <v>110000</v>
      </c>
    </row>
    <row r="1299" spans="1:9" s="9" customFormat="1">
      <c r="A1299" s="10" t="s">
        <v>3792</v>
      </c>
      <c r="B1299" s="11" t="s">
        <v>3793</v>
      </c>
      <c r="C1299" s="12">
        <v>1519020</v>
      </c>
      <c r="D1299" s="12"/>
      <c r="E1299" s="12">
        <f t="shared" si="159"/>
        <v>1519020</v>
      </c>
      <c r="F1299" s="12">
        <v>296098</v>
      </c>
      <c r="G1299" s="12"/>
      <c r="H1299" s="12">
        <f t="shared" si="161"/>
        <v>296098</v>
      </c>
      <c r="I1299" s="12">
        <f t="shared" si="160"/>
        <v>1815118</v>
      </c>
    </row>
    <row r="1300" spans="1:9" s="9" customFormat="1">
      <c r="A1300" s="10" t="s">
        <v>3802</v>
      </c>
      <c r="B1300" s="11" t="s">
        <v>3803</v>
      </c>
      <c r="C1300" s="12">
        <v>2786000</v>
      </c>
      <c r="D1300" s="12"/>
      <c r="E1300" s="12">
        <f t="shared" si="159"/>
        <v>2786000</v>
      </c>
      <c r="F1300" s="12"/>
      <c r="G1300" s="12"/>
      <c r="H1300" s="12"/>
      <c r="I1300" s="12">
        <f t="shared" si="160"/>
        <v>2786000</v>
      </c>
    </row>
    <row r="1301" spans="1:9" s="9" customFormat="1">
      <c r="A1301" s="10" t="s">
        <v>3830</v>
      </c>
      <c r="B1301" s="11" t="s">
        <v>3831</v>
      </c>
      <c r="C1301" s="12"/>
      <c r="D1301" s="12"/>
      <c r="E1301" s="12"/>
      <c r="F1301" s="12"/>
      <c r="G1301" s="12"/>
      <c r="H1301" s="12"/>
      <c r="I1301" s="12"/>
    </row>
    <row r="1302" spans="1:9" s="9" customFormat="1">
      <c r="A1302" s="10" t="s">
        <v>3896</v>
      </c>
      <c r="B1302" s="11" t="s">
        <v>3897</v>
      </c>
      <c r="C1302" s="12"/>
      <c r="D1302" s="12"/>
      <c r="E1302" s="12"/>
      <c r="F1302" s="12"/>
      <c r="G1302" s="12"/>
      <c r="H1302" s="12"/>
      <c r="I1302" s="12"/>
    </row>
    <row r="1303" spans="1:9" s="9" customFormat="1">
      <c r="A1303" s="10" t="s">
        <v>3902</v>
      </c>
      <c r="B1303" s="11" t="s">
        <v>3903</v>
      </c>
      <c r="C1303" s="12">
        <v>90000</v>
      </c>
      <c r="D1303" s="12"/>
      <c r="E1303" s="12">
        <f t="shared" si="159"/>
        <v>90000</v>
      </c>
      <c r="F1303" s="12"/>
      <c r="G1303" s="12"/>
      <c r="H1303" s="12"/>
      <c r="I1303" s="12">
        <f t="shared" si="160"/>
        <v>90000</v>
      </c>
    </row>
    <row r="1304" spans="1:9" s="9" customFormat="1">
      <c r="A1304" s="10" t="s">
        <v>3906</v>
      </c>
      <c r="B1304" s="11" t="s">
        <v>3907</v>
      </c>
      <c r="C1304" s="12">
        <v>407500</v>
      </c>
      <c r="D1304" s="12"/>
      <c r="E1304" s="12">
        <f t="shared" si="159"/>
        <v>407500</v>
      </c>
      <c r="F1304" s="12">
        <v>186500</v>
      </c>
      <c r="G1304" s="12"/>
      <c r="H1304" s="12">
        <f t="shared" si="161"/>
        <v>186500</v>
      </c>
      <c r="I1304" s="12">
        <f t="shared" si="160"/>
        <v>594000</v>
      </c>
    </row>
    <row r="1305" spans="1:9" s="9" customFormat="1">
      <c r="A1305" s="10" t="s">
        <v>3938</v>
      </c>
      <c r="B1305" s="11" t="s">
        <v>3939</v>
      </c>
      <c r="C1305" s="12">
        <v>2800000</v>
      </c>
      <c r="D1305" s="12"/>
      <c r="E1305" s="12">
        <f t="shared" si="159"/>
        <v>2800000</v>
      </c>
      <c r="F1305" s="12">
        <v>100000</v>
      </c>
      <c r="G1305" s="12"/>
      <c r="H1305" s="12">
        <f t="shared" si="161"/>
        <v>100000</v>
      </c>
      <c r="I1305" s="12">
        <f t="shared" si="160"/>
        <v>2900000</v>
      </c>
    </row>
    <row r="1306" spans="1:9" s="9" customFormat="1">
      <c r="A1306" s="10" t="s">
        <v>3944</v>
      </c>
      <c r="B1306" s="11" t="s">
        <v>3945</v>
      </c>
      <c r="C1306" s="12">
        <v>145479982</v>
      </c>
      <c r="D1306" s="12"/>
      <c r="E1306" s="12">
        <f t="shared" si="159"/>
        <v>145479982</v>
      </c>
      <c r="F1306" s="12">
        <v>19013011</v>
      </c>
      <c r="G1306" s="12"/>
      <c r="H1306" s="12">
        <f t="shared" si="161"/>
        <v>19013011</v>
      </c>
      <c r="I1306" s="12">
        <f t="shared" si="160"/>
        <v>164492993</v>
      </c>
    </row>
    <row r="1307" spans="1:9" s="9" customFormat="1">
      <c r="A1307" s="10" t="s">
        <v>3948</v>
      </c>
      <c r="B1307" s="11" t="s">
        <v>3949</v>
      </c>
      <c r="C1307" s="12"/>
      <c r="D1307" s="12"/>
      <c r="E1307" s="12"/>
      <c r="F1307" s="12"/>
      <c r="G1307" s="12"/>
      <c r="H1307" s="12"/>
      <c r="I1307" s="12"/>
    </row>
    <row r="1308" spans="1:9" s="9" customFormat="1" ht="24">
      <c r="A1308" s="10" t="s">
        <v>3970</v>
      </c>
      <c r="B1308" s="11" t="s">
        <v>3971</v>
      </c>
      <c r="C1308" s="12"/>
      <c r="D1308" s="12"/>
      <c r="E1308" s="12"/>
      <c r="F1308" s="12"/>
      <c r="G1308" s="12"/>
      <c r="H1308" s="12"/>
      <c r="I1308" s="12"/>
    </row>
    <row r="1309" spans="1:9" s="9" customFormat="1">
      <c r="A1309" s="10" t="s">
        <v>3994</v>
      </c>
      <c r="B1309" s="11" t="s">
        <v>3995</v>
      </c>
      <c r="C1309" s="12">
        <v>166459</v>
      </c>
      <c r="D1309" s="12"/>
      <c r="E1309" s="12">
        <f t="shared" si="159"/>
        <v>166459</v>
      </c>
      <c r="F1309" s="12">
        <v>33624</v>
      </c>
      <c r="G1309" s="12"/>
      <c r="H1309" s="12">
        <f t="shared" si="161"/>
        <v>33624</v>
      </c>
      <c r="I1309" s="12">
        <f t="shared" si="160"/>
        <v>200083</v>
      </c>
    </row>
    <row r="1310" spans="1:9" s="9" customFormat="1">
      <c r="A1310" s="10" t="s">
        <v>4010</v>
      </c>
      <c r="B1310" s="11" t="s">
        <v>4011</v>
      </c>
      <c r="C1310" s="12">
        <v>478937</v>
      </c>
      <c r="D1310" s="12"/>
      <c r="E1310" s="12">
        <f t="shared" si="159"/>
        <v>478937</v>
      </c>
      <c r="F1310" s="12"/>
      <c r="G1310" s="12"/>
      <c r="H1310" s="12"/>
      <c r="I1310" s="12">
        <f t="shared" si="160"/>
        <v>478937</v>
      </c>
    </row>
    <row r="1311" spans="1:9" s="9" customFormat="1">
      <c r="A1311" s="10" t="s">
        <v>4018</v>
      </c>
      <c r="B1311" s="11" t="s">
        <v>4019</v>
      </c>
      <c r="C1311" s="12">
        <v>4037267</v>
      </c>
      <c r="D1311" s="12"/>
      <c r="E1311" s="12">
        <f t="shared" si="159"/>
        <v>4037267</v>
      </c>
      <c r="F1311" s="12"/>
      <c r="G1311" s="12"/>
      <c r="H1311" s="12"/>
      <c r="I1311" s="12">
        <f t="shared" si="160"/>
        <v>4037267</v>
      </c>
    </row>
    <row r="1312" spans="1:9" s="9" customFormat="1">
      <c r="A1312" s="10" t="s">
        <v>4028</v>
      </c>
      <c r="B1312" s="11" t="s">
        <v>4029</v>
      </c>
      <c r="C1312" s="12">
        <v>6443141</v>
      </c>
      <c r="D1312" s="12">
        <v>336484</v>
      </c>
      <c r="E1312" s="12">
        <f t="shared" si="159"/>
        <v>6779625</v>
      </c>
      <c r="F1312" s="12"/>
      <c r="G1312" s="12"/>
      <c r="H1312" s="12"/>
      <c r="I1312" s="12">
        <f t="shared" si="160"/>
        <v>6779625</v>
      </c>
    </row>
    <row r="1313" spans="1:9" s="9" customFormat="1">
      <c r="A1313" s="10" t="s">
        <v>4034</v>
      </c>
      <c r="B1313" s="11" t="s">
        <v>4035</v>
      </c>
      <c r="C1313" s="12">
        <v>2577645</v>
      </c>
      <c r="D1313" s="12"/>
      <c r="E1313" s="12">
        <f t="shared" si="159"/>
        <v>2577645</v>
      </c>
      <c r="F1313" s="12">
        <v>20463</v>
      </c>
      <c r="G1313" s="12"/>
      <c r="H1313" s="12">
        <f t="shared" si="161"/>
        <v>20463</v>
      </c>
      <c r="I1313" s="12">
        <f t="shared" si="160"/>
        <v>2598108</v>
      </c>
    </row>
    <row r="1314" spans="1:9" s="9" customFormat="1">
      <c r="A1314" s="10" t="s">
        <v>4036</v>
      </c>
      <c r="B1314" s="11" t="s">
        <v>4037</v>
      </c>
      <c r="C1314" s="12">
        <v>462961</v>
      </c>
      <c r="D1314" s="12"/>
      <c r="E1314" s="12">
        <f t="shared" si="159"/>
        <v>462961</v>
      </c>
      <c r="F1314" s="12"/>
      <c r="G1314" s="12"/>
      <c r="H1314" s="12"/>
      <c r="I1314" s="12">
        <f t="shared" ref="I1314:I1345" si="162">+E1314+H1314</f>
        <v>462961</v>
      </c>
    </row>
    <row r="1315" spans="1:9" s="9" customFormat="1">
      <c r="A1315" s="10" t="s">
        <v>4044</v>
      </c>
      <c r="B1315" s="11" t="s">
        <v>4045</v>
      </c>
      <c r="C1315" s="12">
        <v>881400</v>
      </c>
      <c r="D1315" s="12"/>
      <c r="E1315" s="12">
        <f t="shared" si="159"/>
        <v>881400</v>
      </c>
      <c r="F1315" s="12">
        <v>8400</v>
      </c>
      <c r="G1315" s="12"/>
      <c r="H1315" s="12">
        <f t="shared" si="161"/>
        <v>8400</v>
      </c>
      <c r="I1315" s="12">
        <f t="shared" si="162"/>
        <v>889800</v>
      </c>
    </row>
    <row r="1316" spans="1:9" s="9" customFormat="1">
      <c r="A1316" s="10" t="s">
        <v>4048</v>
      </c>
      <c r="B1316" s="11" t="s">
        <v>4049</v>
      </c>
      <c r="C1316" s="12"/>
      <c r="D1316" s="12"/>
      <c r="E1316" s="12">
        <v>1293064</v>
      </c>
      <c r="F1316" s="12"/>
      <c r="G1316" s="12"/>
      <c r="H1316" s="12"/>
      <c r="I1316" s="12">
        <f t="shared" si="162"/>
        <v>1293064</v>
      </c>
    </row>
    <row r="1317" spans="1:9" s="9" customFormat="1">
      <c r="A1317" s="10" t="s">
        <v>4082</v>
      </c>
      <c r="B1317" s="11" t="s">
        <v>4083</v>
      </c>
      <c r="C1317" s="12">
        <v>352436</v>
      </c>
      <c r="D1317" s="12"/>
      <c r="E1317" s="12">
        <f t="shared" ref="E1317:E1348" si="163">+C1317+D1317</f>
        <v>352436</v>
      </c>
      <c r="F1317" s="12">
        <v>50160</v>
      </c>
      <c r="G1317" s="12"/>
      <c r="H1317" s="12">
        <f t="shared" ref="H1317:H1347" si="164">+SUM(F1317:G1317)</f>
        <v>50160</v>
      </c>
      <c r="I1317" s="12">
        <f t="shared" si="162"/>
        <v>402596</v>
      </c>
    </row>
    <row r="1318" spans="1:9" s="9" customFormat="1">
      <c r="A1318" s="10" t="s">
        <v>4084</v>
      </c>
      <c r="B1318" s="11" t="s">
        <v>4085</v>
      </c>
      <c r="C1318" s="12">
        <v>777870</v>
      </c>
      <c r="D1318" s="12"/>
      <c r="E1318" s="12">
        <f t="shared" si="163"/>
        <v>777870</v>
      </c>
      <c r="F1318" s="12">
        <v>1</v>
      </c>
      <c r="G1318" s="12"/>
      <c r="H1318" s="12">
        <f t="shared" si="164"/>
        <v>1</v>
      </c>
      <c r="I1318" s="12">
        <f t="shared" si="162"/>
        <v>777871</v>
      </c>
    </row>
    <row r="1319" spans="1:9" s="9" customFormat="1">
      <c r="A1319" s="10" t="s">
        <v>4086</v>
      </c>
      <c r="B1319" s="11" t="s">
        <v>4087</v>
      </c>
      <c r="C1319" s="12">
        <v>998500</v>
      </c>
      <c r="D1319" s="12"/>
      <c r="E1319" s="12">
        <f t="shared" si="163"/>
        <v>998500</v>
      </c>
      <c r="F1319" s="12"/>
      <c r="G1319" s="12"/>
      <c r="H1319" s="12"/>
      <c r="I1319" s="12">
        <f t="shared" si="162"/>
        <v>998500</v>
      </c>
    </row>
    <row r="1320" spans="1:9" s="9" customFormat="1">
      <c r="A1320" s="10" t="s">
        <v>4090</v>
      </c>
      <c r="B1320" s="11" t="s">
        <v>4091</v>
      </c>
      <c r="C1320" s="12">
        <v>1954329</v>
      </c>
      <c r="D1320" s="12"/>
      <c r="E1320" s="12">
        <f t="shared" si="163"/>
        <v>1954329</v>
      </c>
      <c r="F1320" s="12"/>
      <c r="G1320" s="12"/>
      <c r="H1320" s="12"/>
      <c r="I1320" s="12">
        <f t="shared" si="162"/>
        <v>1954329</v>
      </c>
    </row>
    <row r="1321" spans="1:9" s="9" customFormat="1">
      <c r="A1321" s="10" t="s">
        <v>4094</v>
      </c>
      <c r="B1321" s="11" t="s">
        <v>4095</v>
      </c>
      <c r="C1321" s="12">
        <v>16040227</v>
      </c>
      <c r="D1321" s="12"/>
      <c r="E1321" s="12">
        <f t="shared" si="163"/>
        <v>16040227</v>
      </c>
      <c r="F1321" s="12">
        <v>54240</v>
      </c>
      <c r="G1321" s="12"/>
      <c r="H1321" s="12">
        <f t="shared" si="164"/>
        <v>54240</v>
      </c>
      <c r="I1321" s="12">
        <f t="shared" si="162"/>
        <v>16094467</v>
      </c>
    </row>
    <row r="1322" spans="1:9" s="9" customFormat="1">
      <c r="A1322" s="10" t="s">
        <v>4116</v>
      </c>
      <c r="B1322" s="11" t="s">
        <v>4117</v>
      </c>
      <c r="C1322" s="12">
        <v>2520</v>
      </c>
      <c r="D1322" s="12"/>
      <c r="E1322" s="12">
        <f t="shared" si="163"/>
        <v>2520</v>
      </c>
      <c r="F1322" s="12"/>
      <c r="G1322" s="12"/>
      <c r="H1322" s="12"/>
      <c r="I1322" s="12">
        <f t="shared" si="162"/>
        <v>2520</v>
      </c>
    </row>
    <row r="1323" spans="1:9" s="9" customFormat="1">
      <c r="A1323" s="10" t="s">
        <v>4118</v>
      </c>
      <c r="B1323" s="11" t="s">
        <v>4119</v>
      </c>
      <c r="C1323" s="12">
        <v>524000</v>
      </c>
      <c r="D1323" s="12"/>
      <c r="E1323" s="12">
        <f t="shared" si="163"/>
        <v>524000</v>
      </c>
      <c r="F1323" s="12"/>
      <c r="G1323" s="12"/>
      <c r="H1323" s="12"/>
      <c r="I1323" s="12">
        <f t="shared" si="162"/>
        <v>524000</v>
      </c>
    </row>
    <row r="1324" spans="1:9" s="9" customFormat="1">
      <c r="A1324" s="10" t="s">
        <v>4122</v>
      </c>
      <c r="B1324" s="11" t="s">
        <v>4123</v>
      </c>
      <c r="C1324" s="12"/>
      <c r="D1324" s="12"/>
      <c r="E1324" s="12"/>
      <c r="F1324" s="12"/>
      <c r="G1324" s="12"/>
      <c r="H1324" s="12"/>
      <c r="I1324" s="12"/>
    </row>
    <row r="1325" spans="1:9" s="9" customFormat="1">
      <c r="A1325" s="10" t="s">
        <v>4130</v>
      </c>
      <c r="B1325" s="11" t="s">
        <v>4131</v>
      </c>
      <c r="C1325" s="12">
        <v>16000</v>
      </c>
      <c r="D1325" s="12"/>
      <c r="E1325" s="12">
        <f t="shared" si="163"/>
        <v>16000</v>
      </c>
      <c r="F1325" s="12"/>
      <c r="G1325" s="12"/>
      <c r="H1325" s="12"/>
      <c r="I1325" s="12">
        <f t="shared" si="162"/>
        <v>16000</v>
      </c>
    </row>
    <row r="1326" spans="1:9" s="9" customFormat="1">
      <c r="A1326" s="10" t="s">
        <v>4132</v>
      </c>
      <c r="B1326" s="11" t="s">
        <v>4133</v>
      </c>
      <c r="C1326" s="12">
        <v>16265369</v>
      </c>
      <c r="D1326" s="12"/>
      <c r="E1326" s="12">
        <f t="shared" si="163"/>
        <v>16265369</v>
      </c>
      <c r="F1326" s="12">
        <v>1803710</v>
      </c>
      <c r="G1326" s="12"/>
      <c r="H1326" s="12">
        <f t="shared" si="164"/>
        <v>1803710</v>
      </c>
      <c r="I1326" s="12">
        <f t="shared" si="162"/>
        <v>18069079</v>
      </c>
    </row>
    <row r="1327" spans="1:9" s="9" customFormat="1">
      <c r="A1327" s="10" t="s">
        <v>4136</v>
      </c>
      <c r="B1327" s="11" t="s">
        <v>4137</v>
      </c>
      <c r="C1327" s="12"/>
      <c r="D1327" s="12"/>
      <c r="E1327" s="12"/>
      <c r="F1327" s="12">
        <v>95400</v>
      </c>
      <c r="G1327" s="12"/>
      <c r="H1327" s="12">
        <f t="shared" si="164"/>
        <v>95400</v>
      </c>
      <c r="I1327" s="12">
        <f t="shared" si="162"/>
        <v>95400</v>
      </c>
    </row>
    <row r="1328" spans="1:9" s="9" customFormat="1">
      <c r="A1328" s="10" t="s">
        <v>4154</v>
      </c>
      <c r="B1328" s="11" t="s">
        <v>4155</v>
      </c>
      <c r="C1328" s="12">
        <v>28590</v>
      </c>
      <c r="D1328" s="12"/>
      <c r="E1328" s="12">
        <f t="shared" si="163"/>
        <v>28590</v>
      </c>
      <c r="F1328" s="12"/>
      <c r="G1328" s="12"/>
      <c r="H1328" s="12"/>
      <c r="I1328" s="12">
        <f t="shared" si="162"/>
        <v>28590</v>
      </c>
    </row>
    <row r="1329" spans="1:9" s="9" customFormat="1">
      <c r="A1329" s="10" t="s">
        <v>4166</v>
      </c>
      <c r="B1329" s="11" t="s">
        <v>4167</v>
      </c>
      <c r="C1329" s="12"/>
      <c r="D1329" s="12"/>
      <c r="E1329" s="12"/>
      <c r="F1329" s="12"/>
      <c r="G1329" s="12"/>
      <c r="H1329" s="12"/>
      <c r="I1329" s="12"/>
    </row>
    <row r="1330" spans="1:9" s="9" customFormat="1">
      <c r="A1330" s="10" t="s">
        <v>4176</v>
      </c>
      <c r="B1330" s="11" t="s">
        <v>4177</v>
      </c>
      <c r="C1330" s="12">
        <v>447586</v>
      </c>
      <c r="D1330" s="12"/>
      <c r="E1330" s="12">
        <f t="shared" si="163"/>
        <v>447586</v>
      </c>
      <c r="F1330" s="12"/>
      <c r="G1330" s="12"/>
      <c r="H1330" s="12"/>
      <c r="I1330" s="12">
        <f t="shared" si="162"/>
        <v>447586</v>
      </c>
    </row>
    <row r="1331" spans="1:9" s="9" customFormat="1">
      <c r="A1331" s="10" t="s">
        <v>4184</v>
      </c>
      <c r="B1331" s="11" t="s">
        <v>4185</v>
      </c>
      <c r="C1331" s="12">
        <v>349433</v>
      </c>
      <c r="D1331" s="12"/>
      <c r="E1331" s="12">
        <f t="shared" si="163"/>
        <v>349433</v>
      </c>
      <c r="F1331" s="12"/>
      <c r="G1331" s="12"/>
      <c r="H1331" s="12"/>
      <c r="I1331" s="12">
        <f t="shared" si="162"/>
        <v>349433</v>
      </c>
    </row>
    <row r="1332" spans="1:9" s="9" customFormat="1">
      <c r="A1332" s="10" t="s">
        <v>4192</v>
      </c>
      <c r="B1332" s="11" t="s">
        <v>4193</v>
      </c>
      <c r="C1332" s="12">
        <v>2761878</v>
      </c>
      <c r="D1332" s="12"/>
      <c r="E1332" s="12">
        <f t="shared" si="163"/>
        <v>2761878</v>
      </c>
      <c r="F1332" s="12">
        <v>4</v>
      </c>
      <c r="G1332" s="12"/>
      <c r="H1332" s="12">
        <f t="shared" si="164"/>
        <v>4</v>
      </c>
      <c r="I1332" s="12">
        <f t="shared" si="162"/>
        <v>2761882</v>
      </c>
    </row>
    <row r="1333" spans="1:9" s="9" customFormat="1">
      <c r="A1333" s="10" t="s">
        <v>4252</v>
      </c>
      <c r="B1333" s="11" t="s">
        <v>4253</v>
      </c>
      <c r="C1333" s="12">
        <v>350925</v>
      </c>
      <c r="D1333" s="12"/>
      <c r="E1333" s="12">
        <f t="shared" si="163"/>
        <v>350925</v>
      </c>
      <c r="F1333" s="12"/>
      <c r="G1333" s="12"/>
      <c r="H1333" s="12"/>
      <c r="I1333" s="12">
        <f t="shared" si="162"/>
        <v>350925</v>
      </c>
    </row>
    <row r="1334" spans="1:9" s="9" customFormat="1">
      <c r="A1334" s="10" t="s">
        <v>4294</v>
      </c>
      <c r="B1334" s="11" t="s">
        <v>4295</v>
      </c>
      <c r="C1334" s="12">
        <v>3956199</v>
      </c>
      <c r="D1334" s="12"/>
      <c r="E1334" s="12">
        <f t="shared" si="163"/>
        <v>3956199</v>
      </c>
      <c r="F1334" s="12">
        <v>1</v>
      </c>
      <c r="G1334" s="12"/>
      <c r="H1334" s="12">
        <f t="shared" si="164"/>
        <v>1</v>
      </c>
      <c r="I1334" s="12">
        <f t="shared" si="162"/>
        <v>3956200</v>
      </c>
    </row>
    <row r="1335" spans="1:9" s="9" customFormat="1">
      <c r="A1335" s="10" t="s">
        <v>4300</v>
      </c>
      <c r="B1335" s="11" t="s">
        <v>4301</v>
      </c>
      <c r="C1335" s="12">
        <v>476138</v>
      </c>
      <c r="D1335" s="12"/>
      <c r="E1335" s="12">
        <f t="shared" si="163"/>
        <v>476138</v>
      </c>
      <c r="F1335" s="12">
        <v>10156</v>
      </c>
      <c r="G1335" s="12"/>
      <c r="H1335" s="12">
        <f t="shared" si="164"/>
        <v>10156</v>
      </c>
      <c r="I1335" s="12">
        <f t="shared" si="162"/>
        <v>486294</v>
      </c>
    </row>
    <row r="1336" spans="1:9" s="9" customFormat="1">
      <c r="A1336" s="10" t="s">
        <v>4318</v>
      </c>
      <c r="B1336" s="11" t="s">
        <v>4319</v>
      </c>
      <c r="C1336" s="12">
        <v>325784</v>
      </c>
      <c r="D1336" s="12">
        <v>220959</v>
      </c>
      <c r="E1336" s="12">
        <f t="shared" si="163"/>
        <v>546743</v>
      </c>
      <c r="F1336" s="12">
        <v>81797</v>
      </c>
      <c r="G1336" s="12"/>
      <c r="H1336" s="12">
        <f t="shared" si="164"/>
        <v>81797</v>
      </c>
      <c r="I1336" s="12">
        <f t="shared" si="162"/>
        <v>628540</v>
      </c>
    </row>
    <row r="1337" spans="1:9" s="9" customFormat="1">
      <c r="A1337" s="10" t="s">
        <v>4320</v>
      </c>
      <c r="B1337" s="11" t="s">
        <v>4321</v>
      </c>
      <c r="C1337" s="12"/>
      <c r="D1337" s="12"/>
      <c r="E1337" s="12"/>
      <c r="F1337" s="12"/>
      <c r="G1337" s="12"/>
      <c r="H1337" s="12"/>
      <c r="I1337" s="12"/>
    </row>
    <row r="1338" spans="1:9" s="9" customFormat="1">
      <c r="A1338" s="10" t="s">
        <v>4324</v>
      </c>
      <c r="B1338" s="11" t="s">
        <v>4325</v>
      </c>
      <c r="C1338" s="12">
        <v>1058350</v>
      </c>
      <c r="D1338" s="12"/>
      <c r="E1338" s="12">
        <f t="shared" si="163"/>
        <v>1058350</v>
      </c>
      <c r="F1338" s="12"/>
      <c r="G1338" s="12"/>
      <c r="H1338" s="12"/>
      <c r="I1338" s="12">
        <f t="shared" si="162"/>
        <v>1058350</v>
      </c>
    </row>
    <row r="1339" spans="1:9" s="9" customFormat="1">
      <c r="A1339" s="10" t="s">
        <v>4328</v>
      </c>
      <c r="B1339" s="11" t="s">
        <v>4329</v>
      </c>
      <c r="C1339" s="12">
        <v>781219</v>
      </c>
      <c r="D1339" s="12"/>
      <c r="E1339" s="12">
        <f t="shared" si="163"/>
        <v>781219</v>
      </c>
      <c r="F1339" s="12"/>
      <c r="G1339" s="12"/>
      <c r="H1339" s="12"/>
      <c r="I1339" s="12">
        <f t="shared" si="162"/>
        <v>781219</v>
      </c>
    </row>
    <row r="1340" spans="1:9" s="9" customFormat="1">
      <c r="A1340" s="10" t="s">
        <v>4334</v>
      </c>
      <c r="B1340" s="11" t="s">
        <v>4335</v>
      </c>
      <c r="C1340" s="12">
        <v>18950</v>
      </c>
      <c r="D1340" s="12"/>
      <c r="E1340" s="12">
        <f t="shared" si="163"/>
        <v>18950</v>
      </c>
      <c r="F1340" s="12"/>
      <c r="G1340" s="12"/>
      <c r="H1340" s="12"/>
      <c r="I1340" s="12">
        <f t="shared" si="162"/>
        <v>18950</v>
      </c>
    </row>
    <row r="1341" spans="1:9" s="9" customFormat="1">
      <c r="A1341" s="10" t="s">
        <v>4624</v>
      </c>
      <c r="B1341" s="11" t="s">
        <v>4625</v>
      </c>
      <c r="C1341" s="12">
        <v>161444</v>
      </c>
      <c r="D1341" s="12"/>
      <c r="E1341" s="12">
        <f t="shared" si="163"/>
        <v>161444</v>
      </c>
      <c r="F1341" s="12"/>
      <c r="G1341" s="12"/>
      <c r="H1341" s="12"/>
      <c r="I1341" s="12">
        <f t="shared" si="162"/>
        <v>161444</v>
      </c>
    </row>
    <row r="1342" spans="1:9" s="9" customFormat="1">
      <c r="A1342" s="10" t="s">
        <v>4628</v>
      </c>
      <c r="B1342" s="11" t="s">
        <v>4629</v>
      </c>
      <c r="C1342" s="12">
        <v>14001238</v>
      </c>
      <c r="D1342" s="12"/>
      <c r="E1342" s="12">
        <f t="shared" si="163"/>
        <v>14001238</v>
      </c>
      <c r="F1342" s="12">
        <v>576232</v>
      </c>
      <c r="G1342" s="12"/>
      <c r="H1342" s="12">
        <f t="shared" si="164"/>
        <v>576232</v>
      </c>
      <c r="I1342" s="12">
        <f t="shared" si="162"/>
        <v>14577470</v>
      </c>
    </row>
    <row r="1343" spans="1:9" s="9" customFormat="1">
      <c r="A1343" s="10" t="s">
        <v>4630</v>
      </c>
      <c r="B1343" s="11" t="s">
        <v>4631</v>
      </c>
      <c r="C1343" s="12"/>
      <c r="D1343" s="12"/>
      <c r="E1343" s="12"/>
      <c r="F1343" s="12"/>
      <c r="G1343" s="12"/>
      <c r="H1343" s="12"/>
      <c r="I1343" s="12"/>
    </row>
    <row r="1344" spans="1:9" s="9" customFormat="1">
      <c r="A1344" s="10" t="s">
        <v>4636</v>
      </c>
      <c r="B1344" s="11" t="s">
        <v>4637</v>
      </c>
      <c r="C1344" s="12">
        <v>4031726</v>
      </c>
      <c r="D1344" s="12"/>
      <c r="E1344" s="12">
        <f t="shared" si="163"/>
        <v>4031726</v>
      </c>
      <c r="F1344" s="12"/>
      <c r="G1344" s="12"/>
      <c r="H1344" s="12"/>
      <c r="I1344" s="12">
        <f t="shared" si="162"/>
        <v>4031726</v>
      </c>
    </row>
    <row r="1345" spans="1:9" s="9" customFormat="1">
      <c r="A1345" s="10" t="s">
        <v>4640</v>
      </c>
      <c r="B1345" s="11" t="s">
        <v>4641</v>
      </c>
      <c r="C1345" s="12">
        <v>6400</v>
      </c>
      <c r="D1345" s="12"/>
      <c r="E1345" s="12">
        <f t="shared" si="163"/>
        <v>6400</v>
      </c>
      <c r="F1345" s="12">
        <v>7333038</v>
      </c>
      <c r="G1345" s="12"/>
      <c r="H1345" s="12">
        <f t="shared" si="164"/>
        <v>7333038</v>
      </c>
      <c r="I1345" s="12">
        <f t="shared" si="162"/>
        <v>7339438</v>
      </c>
    </row>
    <row r="1346" spans="1:9" s="9" customFormat="1">
      <c r="A1346" s="10" t="s">
        <v>4642</v>
      </c>
      <c r="B1346" s="11" t="s">
        <v>4643</v>
      </c>
      <c r="C1346" s="12">
        <v>2237000</v>
      </c>
      <c r="D1346" s="12"/>
      <c r="E1346" s="12">
        <f t="shared" si="163"/>
        <v>2237000</v>
      </c>
      <c r="F1346" s="12">
        <v>1000</v>
      </c>
      <c r="G1346" s="12"/>
      <c r="H1346" s="12">
        <f t="shared" si="164"/>
        <v>1000</v>
      </c>
      <c r="I1346" s="12">
        <f t="shared" ref="I1346:I1377" si="165">+E1346+H1346</f>
        <v>2238000</v>
      </c>
    </row>
    <row r="1347" spans="1:9" s="9" customFormat="1">
      <c r="A1347" s="10" t="s">
        <v>4668</v>
      </c>
      <c r="B1347" s="11" t="s">
        <v>4669</v>
      </c>
      <c r="C1347" s="12">
        <v>8825082</v>
      </c>
      <c r="D1347" s="12"/>
      <c r="E1347" s="12">
        <f t="shared" si="163"/>
        <v>8825082</v>
      </c>
      <c r="F1347" s="12">
        <v>500</v>
      </c>
      <c r="G1347" s="12"/>
      <c r="H1347" s="12">
        <f t="shared" si="164"/>
        <v>500</v>
      </c>
      <c r="I1347" s="12">
        <f t="shared" si="165"/>
        <v>8825582</v>
      </c>
    </row>
    <row r="1348" spans="1:9" s="9" customFormat="1">
      <c r="A1348" s="10" t="s">
        <v>4748</v>
      </c>
      <c r="B1348" s="11" t="s">
        <v>4749</v>
      </c>
      <c r="C1348" s="12">
        <v>1415000</v>
      </c>
      <c r="D1348" s="12"/>
      <c r="E1348" s="12">
        <f t="shared" si="163"/>
        <v>1415000</v>
      </c>
      <c r="F1348" s="12"/>
      <c r="G1348" s="12"/>
      <c r="H1348" s="12"/>
      <c r="I1348" s="12">
        <f t="shared" si="165"/>
        <v>1415000</v>
      </c>
    </row>
    <row r="1349" spans="1:9" s="9" customFormat="1">
      <c r="A1349" s="10" t="s">
        <v>4780</v>
      </c>
      <c r="B1349" s="11" t="s">
        <v>4781</v>
      </c>
      <c r="C1349" s="12">
        <v>3095570</v>
      </c>
      <c r="D1349" s="12"/>
      <c r="E1349" s="12">
        <f t="shared" ref="E1349:E1380" si="166">+C1349+D1349</f>
        <v>3095570</v>
      </c>
      <c r="F1349" s="12"/>
      <c r="G1349" s="12"/>
      <c r="H1349" s="12"/>
      <c r="I1349" s="12">
        <f t="shared" si="165"/>
        <v>3095570</v>
      </c>
    </row>
    <row r="1350" spans="1:9" s="9" customFormat="1">
      <c r="A1350" s="10" t="s">
        <v>4806</v>
      </c>
      <c r="B1350" s="11" t="s">
        <v>4807</v>
      </c>
      <c r="C1350" s="12">
        <v>56300</v>
      </c>
      <c r="D1350" s="12"/>
      <c r="E1350" s="12">
        <f t="shared" si="166"/>
        <v>56300</v>
      </c>
      <c r="F1350" s="12"/>
      <c r="G1350" s="12"/>
      <c r="H1350" s="12"/>
      <c r="I1350" s="12">
        <f t="shared" si="165"/>
        <v>56300</v>
      </c>
    </row>
    <row r="1351" spans="1:9" s="9" customFormat="1">
      <c r="A1351" s="10" t="s">
        <v>4810</v>
      </c>
      <c r="B1351" s="11" t="s">
        <v>4811</v>
      </c>
      <c r="C1351" s="12">
        <v>3603835</v>
      </c>
      <c r="D1351" s="12">
        <v>1745856</v>
      </c>
      <c r="E1351" s="12">
        <f t="shared" si="166"/>
        <v>5349691</v>
      </c>
      <c r="F1351" s="12"/>
      <c r="G1351" s="12"/>
      <c r="H1351" s="12"/>
      <c r="I1351" s="12">
        <f t="shared" si="165"/>
        <v>5349691</v>
      </c>
    </row>
    <row r="1352" spans="1:9" s="9" customFormat="1">
      <c r="A1352" s="10" t="s">
        <v>4814</v>
      </c>
      <c r="B1352" s="11" t="s">
        <v>4815</v>
      </c>
      <c r="C1352" s="12">
        <v>553491</v>
      </c>
      <c r="D1352" s="12"/>
      <c r="E1352" s="12">
        <f t="shared" si="166"/>
        <v>553491</v>
      </c>
      <c r="F1352" s="12"/>
      <c r="G1352" s="12"/>
      <c r="H1352" s="12"/>
      <c r="I1352" s="12">
        <f t="shared" si="165"/>
        <v>553491</v>
      </c>
    </row>
    <row r="1353" spans="1:9" s="9" customFormat="1">
      <c r="A1353" s="10" t="s">
        <v>4816</v>
      </c>
      <c r="B1353" s="11" t="s">
        <v>4817</v>
      </c>
      <c r="C1353" s="12">
        <v>218877</v>
      </c>
      <c r="D1353" s="12"/>
      <c r="E1353" s="12">
        <f t="shared" si="166"/>
        <v>218877</v>
      </c>
      <c r="F1353" s="12">
        <v>104233</v>
      </c>
      <c r="G1353" s="12"/>
      <c r="H1353" s="12">
        <f t="shared" ref="H1353:H1379" si="167">+SUM(F1353:G1353)</f>
        <v>104233</v>
      </c>
      <c r="I1353" s="12">
        <f t="shared" si="165"/>
        <v>323110</v>
      </c>
    </row>
    <row r="1354" spans="1:9" s="9" customFormat="1">
      <c r="A1354" s="10" t="s">
        <v>4832</v>
      </c>
      <c r="B1354" s="11" t="s">
        <v>4833</v>
      </c>
      <c r="C1354" s="12">
        <v>311782</v>
      </c>
      <c r="D1354" s="12"/>
      <c r="E1354" s="12">
        <f t="shared" si="166"/>
        <v>311782</v>
      </c>
      <c r="F1354" s="12">
        <v>10804</v>
      </c>
      <c r="G1354" s="12"/>
      <c r="H1354" s="12">
        <f t="shared" si="167"/>
        <v>10804</v>
      </c>
      <c r="I1354" s="12">
        <f t="shared" si="165"/>
        <v>322586</v>
      </c>
    </row>
    <row r="1355" spans="1:9" s="9" customFormat="1">
      <c r="A1355" s="10" t="s">
        <v>4838</v>
      </c>
      <c r="B1355" s="11" t="s">
        <v>4839</v>
      </c>
      <c r="C1355" s="12"/>
      <c r="D1355" s="12"/>
      <c r="E1355" s="12"/>
      <c r="F1355" s="12">
        <v>90208</v>
      </c>
      <c r="G1355" s="12"/>
      <c r="H1355" s="12">
        <f t="shared" si="167"/>
        <v>90208</v>
      </c>
      <c r="I1355" s="12">
        <f t="shared" si="165"/>
        <v>90208</v>
      </c>
    </row>
    <row r="1356" spans="1:9" s="9" customFormat="1">
      <c r="A1356" s="10" t="s">
        <v>4854</v>
      </c>
      <c r="B1356" s="11" t="s">
        <v>4855</v>
      </c>
      <c r="C1356" s="12">
        <v>51741</v>
      </c>
      <c r="D1356" s="12"/>
      <c r="E1356" s="12">
        <f t="shared" si="166"/>
        <v>51741</v>
      </c>
      <c r="F1356" s="12">
        <v>96984</v>
      </c>
      <c r="G1356" s="12"/>
      <c r="H1356" s="12">
        <f t="shared" si="167"/>
        <v>96984</v>
      </c>
      <c r="I1356" s="12">
        <f t="shared" si="165"/>
        <v>148725</v>
      </c>
    </row>
    <row r="1357" spans="1:9" s="9" customFormat="1">
      <c r="A1357" s="10" t="s">
        <v>4856</v>
      </c>
      <c r="B1357" s="11" t="s">
        <v>4857</v>
      </c>
      <c r="C1357" s="12">
        <v>259479</v>
      </c>
      <c r="D1357" s="12"/>
      <c r="E1357" s="12">
        <f t="shared" si="166"/>
        <v>259479</v>
      </c>
      <c r="F1357" s="12"/>
      <c r="G1357" s="12"/>
      <c r="H1357" s="12"/>
      <c r="I1357" s="12">
        <f t="shared" si="165"/>
        <v>259479</v>
      </c>
    </row>
    <row r="1358" spans="1:9" s="9" customFormat="1">
      <c r="A1358" s="10" t="s">
        <v>4864</v>
      </c>
      <c r="B1358" s="11" t="s">
        <v>4865</v>
      </c>
      <c r="C1358" s="12">
        <v>454750</v>
      </c>
      <c r="D1358" s="12"/>
      <c r="E1358" s="12">
        <f t="shared" si="166"/>
        <v>454750</v>
      </c>
      <c r="F1358" s="12"/>
      <c r="G1358" s="12"/>
      <c r="H1358" s="12"/>
      <c r="I1358" s="12">
        <f t="shared" si="165"/>
        <v>454750</v>
      </c>
    </row>
    <row r="1359" spans="1:9" s="9" customFormat="1">
      <c r="A1359" s="10" t="s">
        <v>4874</v>
      </c>
      <c r="B1359" s="11" t="s">
        <v>4875</v>
      </c>
      <c r="C1359" s="12"/>
      <c r="D1359" s="12"/>
      <c r="E1359" s="12"/>
      <c r="F1359" s="12">
        <v>47586</v>
      </c>
      <c r="G1359" s="12"/>
      <c r="H1359" s="12">
        <f t="shared" si="167"/>
        <v>47586</v>
      </c>
      <c r="I1359" s="12">
        <f t="shared" si="165"/>
        <v>47586</v>
      </c>
    </row>
    <row r="1360" spans="1:9" s="9" customFormat="1">
      <c r="A1360" s="10" t="s">
        <v>4882</v>
      </c>
      <c r="B1360" s="11" t="s">
        <v>4883</v>
      </c>
      <c r="C1360" s="12">
        <v>5043598</v>
      </c>
      <c r="D1360" s="12"/>
      <c r="E1360" s="12">
        <f t="shared" si="166"/>
        <v>5043598</v>
      </c>
      <c r="F1360" s="12"/>
      <c r="G1360" s="12"/>
      <c r="H1360" s="12"/>
      <c r="I1360" s="12">
        <f t="shared" si="165"/>
        <v>5043598</v>
      </c>
    </row>
    <row r="1361" spans="1:9" s="9" customFormat="1">
      <c r="A1361" s="10" t="s">
        <v>4892</v>
      </c>
      <c r="B1361" s="11" t="s">
        <v>4893</v>
      </c>
      <c r="C1361" s="12">
        <v>1503417</v>
      </c>
      <c r="D1361" s="12"/>
      <c r="E1361" s="12">
        <f t="shared" si="166"/>
        <v>1503417</v>
      </c>
      <c r="F1361" s="12"/>
      <c r="G1361" s="12"/>
      <c r="H1361" s="12"/>
      <c r="I1361" s="12">
        <f t="shared" si="165"/>
        <v>1503417</v>
      </c>
    </row>
    <row r="1362" spans="1:9" s="9" customFormat="1">
      <c r="A1362" s="10" t="s">
        <v>4917</v>
      </c>
      <c r="B1362" s="11" t="s">
        <v>4918</v>
      </c>
      <c r="C1362" s="12">
        <v>25896958</v>
      </c>
      <c r="D1362" s="12"/>
      <c r="E1362" s="12">
        <f t="shared" si="166"/>
        <v>25896958</v>
      </c>
      <c r="F1362" s="12"/>
      <c r="G1362" s="12"/>
      <c r="H1362" s="12"/>
      <c r="I1362" s="12">
        <f t="shared" si="165"/>
        <v>25896958</v>
      </c>
    </row>
    <row r="1363" spans="1:9" s="9" customFormat="1">
      <c r="A1363" s="10" t="s">
        <v>4925</v>
      </c>
      <c r="B1363" s="11" t="s">
        <v>4926</v>
      </c>
      <c r="C1363" s="12">
        <v>67166</v>
      </c>
      <c r="D1363" s="12"/>
      <c r="E1363" s="12">
        <f t="shared" si="166"/>
        <v>67166</v>
      </c>
      <c r="F1363" s="12"/>
      <c r="G1363" s="12"/>
      <c r="H1363" s="12"/>
      <c r="I1363" s="12">
        <f t="shared" si="165"/>
        <v>67166</v>
      </c>
    </row>
    <row r="1364" spans="1:9" s="9" customFormat="1">
      <c r="A1364" s="10" t="s">
        <v>4929</v>
      </c>
      <c r="B1364" s="11" t="s">
        <v>4930</v>
      </c>
      <c r="C1364" s="12"/>
      <c r="D1364" s="12"/>
      <c r="E1364" s="12"/>
      <c r="F1364" s="12"/>
      <c r="G1364" s="12"/>
      <c r="H1364" s="12"/>
      <c r="I1364" s="12"/>
    </row>
    <row r="1365" spans="1:9" s="9" customFormat="1">
      <c r="A1365" s="10" t="s">
        <v>4939</v>
      </c>
      <c r="B1365" s="11" t="s">
        <v>4940</v>
      </c>
      <c r="C1365" s="12">
        <v>1000000</v>
      </c>
      <c r="D1365" s="12"/>
      <c r="E1365" s="12">
        <f t="shared" si="166"/>
        <v>1000000</v>
      </c>
      <c r="F1365" s="12">
        <v>319765</v>
      </c>
      <c r="G1365" s="12"/>
      <c r="H1365" s="12">
        <f t="shared" si="167"/>
        <v>319765</v>
      </c>
      <c r="I1365" s="12">
        <f t="shared" si="165"/>
        <v>1319765</v>
      </c>
    </row>
    <row r="1366" spans="1:9" s="9" customFormat="1">
      <c r="A1366" s="10" t="s">
        <v>4953</v>
      </c>
      <c r="B1366" s="11" t="s">
        <v>4954</v>
      </c>
      <c r="C1366" s="12">
        <v>1313151</v>
      </c>
      <c r="D1366" s="12"/>
      <c r="E1366" s="12">
        <f t="shared" si="166"/>
        <v>1313151</v>
      </c>
      <c r="F1366" s="12"/>
      <c r="G1366" s="12"/>
      <c r="H1366" s="12"/>
      <c r="I1366" s="12">
        <f t="shared" si="165"/>
        <v>1313151</v>
      </c>
    </row>
    <row r="1367" spans="1:9" s="9" customFormat="1">
      <c r="A1367" s="10" t="s">
        <v>4957</v>
      </c>
      <c r="B1367" s="11" t="s">
        <v>4958</v>
      </c>
      <c r="C1367" s="12">
        <v>5838</v>
      </c>
      <c r="D1367" s="12">
        <v>403342</v>
      </c>
      <c r="E1367" s="12">
        <f t="shared" si="166"/>
        <v>409180</v>
      </c>
      <c r="F1367" s="12"/>
      <c r="G1367" s="12"/>
      <c r="H1367" s="12"/>
      <c r="I1367" s="12">
        <f t="shared" si="165"/>
        <v>409180</v>
      </c>
    </row>
    <row r="1368" spans="1:9" s="9" customFormat="1">
      <c r="A1368" s="10" t="s">
        <v>4961</v>
      </c>
      <c r="B1368" s="11" t="s">
        <v>4962</v>
      </c>
      <c r="C1368" s="12"/>
      <c r="D1368" s="12"/>
      <c r="E1368" s="12"/>
      <c r="F1368" s="12"/>
      <c r="G1368" s="12"/>
      <c r="H1368" s="12"/>
      <c r="I1368" s="12"/>
    </row>
    <row r="1369" spans="1:9" s="9" customFormat="1">
      <c r="A1369" s="10" t="s">
        <v>4997</v>
      </c>
      <c r="B1369" s="11" t="s">
        <v>4998</v>
      </c>
      <c r="C1369" s="12">
        <v>1082497</v>
      </c>
      <c r="D1369" s="12"/>
      <c r="E1369" s="12">
        <f t="shared" si="166"/>
        <v>1082497</v>
      </c>
      <c r="F1369" s="12">
        <v>99096</v>
      </c>
      <c r="G1369" s="12"/>
      <c r="H1369" s="12">
        <f t="shared" si="167"/>
        <v>99096</v>
      </c>
      <c r="I1369" s="12">
        <f t="shared" si="165"/>
        <v>1181593</v>
      </c>
    </row>
    <row r="1370" spans="1:9" s="9" customFormat="1">
      <c r="A1370" s="10" t="s">
        <v>5029</v>
      </c>
      <c r="B1370" s="11" t="s">
        <v>5030</v>
      </c>
      <c r="C1370" s="12">
        <v>2846423</v>
      </c>
      <c r="D1370" s="12"/>
      <c r="E1370" s="12">
        <f t="shared" si="166"/>
        <v>2846423</v>
      </c>
      <c r="F1370" s="12"/>
      <c r="G1370" s="12"/>
      <c r="H1370" s="12"/>
      <c r="I1370" s="12">
        <f t="shared" si="165"/>
        <v>2846423</v>
      </c>
    </row>
    <row r="1371" spans="1:9" s="9" customFormat="1">
      <c r="A1371" s="10" t="s">
        <v>5043</v>
      </c>
      <c r="B1371" s="11" t="s">
        <v>5044</v>
      </c>
      <c r="C1371" s="12">
        <v>1192734</v>
      </c>
      <c r="D1371" s="12"/>
      <c r="E1371" s="12">
        <f t="shared" si="166"/>
        <v>1192734</v>
      </c>
      <c r="F1371" s="12">
        <v>129107</v>
      </c>
      <c r="G1371" s="12"/>
      <c r="H1371" s="12">
        <f t="shared" si="167"/>
        <v>129107</v>
      </c>
      <c r="I1371" s="12">
        <f t="shared" si="165"/>
        <v>1321841</v>
      </c>
    </row>
    <row r="1372" spans="1:9" s="9" customFormat="1">
      <c r="A1372" s="10" t="s">
        <v>5047</v>
      </c>
      <c r="B1372" s="11" t="s">
        <v>5048</v>
      </c>
      <c r="C1372" s="12">
        <v>726500</v>
      </c>
      <c r="D1372" s="12"/>
      <c r="E1372" s="12">
        <f t="shared" si="166"/>
        <v>726500</v>
      </c>
      <c r="F1372" s="12"/>
      <c r="G1372" s="12"/>
      <c r="H1372" s="12"/>
      <c r="I1372" s="12">
        <f t="shared" si="165"/>
        <v>726500</v>
      </c>
    </row>
    <row r="1373" spans="1:9" s="9" customFormat="1">
      <c r="A1373" s="10" t="s">
        <v>5049</v>
      </c>
      <c r="B1373" s="11" t="s">
        <v>5050</v>
      </c>
      <c r="C1373" s="12">
        <v>4251139</v>
      </c>
      <c r="D1373" s="12">
        <v>542483</v>
      </c>
      <c r="E1373" s="12">
        <f t="shared" si="166"/>
        <v>4793622</v>
      </c>
      <c r="F1373" s="12">
        <v>38357</v>
      </c>
      <c r="G1373" s="12"/>
      <c r="H1373" s="12">
        <f t="shared" si="167"/>
        <v>38357</v>
      </c>
      <c r="I1373" s="12">
        <f t="shared" si="165"/>
        <v>4831979</v>
      </c>
    </row>
    <row r="1374" spans="1:9" s="9" customFormat="1">
      <c r="A1374" s="10" t="s">
        <v>5069</v>
      </c>
      <c r="B1374" s="11" t="s">
        <v>5070</v>
      </c>
      <c r="C1374" s="12">
        <v>23635737</v>
      </c>
      <c r="D1374" s="12"/>
      <c r="E1374" s="12">
        <f t="shared" si="166"/>
        <v>23635737</v>
      </c>
      <c r="F1374" s="12"/>
      <c r="G1374" s="12"/>
      <c r="H1374" s="12"/>
      <c r="I1374" s="12">
        <f t="shared" si="165"/>
        <v>23635737</v>
      </c>
    </row>
    <row r="1375" spans="1:9" s="9" customFormat="1">
      <c r="A1375" s="10" t="s">
        <v>5093</v>
      </c>
      <c r="B1375" s="11" t="s">
        <v>5094</v>
      </c>
      <c r="C1375" s="12">
        <v>353990</v>
      </c>
      <c r="D1375" s="12"/>
      <c r="E1375" s="12">
        <f t="shared" si="166"/>
        <v>353990</v>
      </c>
      <c r="F1375" s="12">
        <v>12300</v>
      </c>
      <c r="G1375" s="12"/>
      <c r="H1375" s="12">
        <f t="shared" si="167"/>
        <v>12300</v>
      </c>
      <c r="I1375" s="12">
        <f t="shared" si="165"/>
        <v>366290</v>
      </c>
    </row>
    <row r="1376" spans="1:9" s="9" customFormat="1">
      <c r="A1376" s="10" t="s">
        <v>5107</v>
      </c>
      <c r="B1376" s="11" t="s">
        <v>5108</v>
      </c>
      <c r="C1376" s="12">
        <v>8000</v>
      </c>
      <c r="D1376" s="12"/>
      <c r="E1376" s="12">
        <f t="shared" si="166"/>
        <v>8000</v>
      </c>
      <c r="F1376" s="12"/>
      <c r="G1376" s="12"/>
      <c r="H1376" s="12"/>
      <c r="I1376" s="12">
        <f t="shared" si="165"/>
        <v>8000</v>
      </c>
    </row>
    <row r="1377" spans="1:9" s="9" customFormat="1">
      <c r="A1377" s="10" t="s">
        <v>5115</v>
      </c>
      <c r="B1377" s="11" t="s">
        <v>5116</v>
      </c>
      <c r="C1377" s="12">
        <v>6000</v>
      </c>
      <c r="D1377" s="12"/>
      <c r="E1377" s="12">
        <f t="shared" si="166"/>
        <v>6000</v>
      </c>
      <c r="F1377" s="12">
        <v>19958</v>
      </c>
      <c r="G1377" s="12"/>
      <c r="H1377" s="12">
        <f t="shared" si="167"/>
        <v>19958</v>
      </c>
      <c r="I1377" s="12">
        <f t="shared" si="165"/>
        <v>25958</v>
      </c>
    </row>
    <row r="1378" spans="1:9" s="9" customFormat="1">
      <c r="A1378" s="10" t="s">
        <v>5121</v>
      </c>
      <c r="B1378" s="11" t="s">
        <v>5122</v>
      </c>
      <c r="C1378" s="12">
        <v>3561969</v>
      </c>
      <c r="D1378" s="12"/>
      <c r="E1378" s="12">
        <f t="shared" si="166"/>
        <v>3561969</v>
      </c>
      <c r="F1378" s="12">
        <v>539319</v>
      </c>
      <c r="G1378" s="12"/>
      <c r="H1378" s="12">
        <f t="shared" si="167"/>
        <v>539319</v>
      </c>
      <c r="I1378" s="12">
        <f t="shared" ref="I1378:I1382" si="168">+E1378+H1378</f>
        <v>4101288</v>
      </c>
    </row>
    <row r="1379" spans="1:9" s="9" customFormat="1">
      <c r="A1379" s="10" t="s">
        <v>5123</v>
      </c>
      <c r="B1379" s="11" t="s">
        <v>5124</v>
      </c>
      <c r="C1379" s="12">
        <v>1188770</v>
      </c>
      <c r="D1379" s="12"/>
      <c r="E1379" s="12">
        <f t="shared" si="166"/>
        <v>1188770</v>
      </c>
      <c r="F1379" s="12">
        <v>2785446</v>
      </c>
      <c r="G1379" s="12"/>
      <c r="H1379" s="12">
        <f t="shared" si="167"/>
        <v>2785446</v>
      </c>
      <c r="I1379" s="12">
        <f t="shared" si="168"/>
        <v>3974216</v>
      </c>
    </row>
    <row r="1380" spans="1:9" s="9" customFormat="1">
      <c r="A1380" s="10" t="s">
        <v>5133</v>
      </c>
      <c r="B1380" s="11" t="s">
        <v>5134</v>
      </c>
      <c r="C1380" s="12">
        <v>12440532</v>
      </c>
      <c r="D1380" s="12">
        <v>1130183</v>
      </c>
      <c r="E1380" s="12">
        <f t="shared" si="166"/>
        <v>13570715</v>
      </c>
      <c r="F1380" s="12"/>
      <c r="G1380" s="12"/>
      <c r="H1380" s="12"/>
      <c r="I1380" s="12">
        <f t="shared" si="168"/>
        <v>13570715</v>
      </c>
    </row>
    <row r="1381" spans="1:9" s="9" customFormat="1">
      <c r="A1381" s="10" t="s">
        <v>5139</v>
      </c>
      <c r="B1381" s="11" t="s">
        <v>5140</v>
      </c>
      <c r="C1381" s="12">
        <v>9371895</v>
      </c>
      <c r="D1381" s="12"/>
      <c r="E1381" s="12">
        <f t="shared" ref="E1381:E1382" si="169">+C1381+D1381</f>
        <v>9371895</v>
      </c>
      <c r="F1381" s="12"/>
      <c r="G1381" s="12"/>
      <c r="H1381" s="12"/>
      <c r="I1381" s="12">
        <f t="shared" si="168"/>
        <v>9371895</v>
      </c>
    </row>
    <row r="1382" spans="1:9" s="9" customFormat="1">
      <c r="A1382" s="10" t="s">
        <v>5173</v>
      </c>
      <c r="B1382" s="11" t="s">
        <v>5174</v>
      </c>
      <c r="C1382" s="12">
        <v>1558304</v>
      </c>
      <c r="D1382" s="12"/>
      <c r="E1382" s="12">
        <f t="shared" si="169"/>
        <v>1558304</v>
      </c>
      <c r="F1382" s="12">
        <v>68900</v>
      </c>
      <c r="G1382" s="12"/>
      <c r="H1382" s="12">
        <f t="shared" ref="H1382" si="170">+SUM(F1382:G1382)</f>
        <v>68900</v>
      </c>
      <c r="I1382" s="12">
        <f t="shared" si="168"/>
        <v>1627204</v>
      </c>
    </row>
    <row r="1383" spans="1:9" s="9" customFormat="1">
      <c r="A1383" s="10" t="s">
        <v>12044</v>
      </c>
      <c r="B1383" s="11" t="s">
        <v>12045</v>
      </c>
      <c r="C1383" s="12"/>
      <c r="D1383" s="12"/>
      <c r="E1383" s="12">
        <v>1576015</v>
      </c>
      <c r="F1383" s="12"/>
      <c r="G1383" s="13"/>
      <c r="H1383" s="12"/>
      <c r="I1383" s="14">
        <f>(E1383+H1383)</f>
        <v>1576015</v>
      </c>
    </row>
    <row r="1384" spans="1:9" s="9" customFormat="1">
      <c r="A1384" s="10" t="s">
        <v>5291</v>
      </c>
      <c r="B1384" s="11" t="s">
        <v>5292</v>
      </c>
      <c r="C1384" s="12"/>
      <c r="D1384" s="12">
        <v>704254</v>
      </c>
      <c r="E1384" s="12">
        <f t="shared" ref="E1384:E1415" si="171">+C1384+D1384</f>
        <v>704254</v>
      </c>
      <c r="F1384" s="12"/>
      <c r="G1384" s="12"/>
      <c r="H1384" s="12"/>
      <c r="I1384" s="12">
        <f t="shared" ref="I1384:I1415" si="172">+E1384+H1384</f>
        <v>704254</v>
      </c>
    </row>
    <row r="1385" spans="1:9" s="9" customFormat="1">
      <c r="A1385" s="10" t="s">
        <v>5297</v>
      </c>
      <c r="B1385" s="11" t="s">
        <v>5298</v>
      </c>
      <c r="C1385" s="12">
        <v>2434624</v>
      </c>
      <c r="D1385" s="12"/>
      <c r="E1385" s="12">
        <f t="shared" si="171"/>
        <v>2434624</v>
      </c>
      <c r="F1385" s="12"/>
      <c r="G1385" s="12"/>
      <c r="H1385" s="12"/>
      <c r="I1385" s="12">
        <f t="shared" si="172"/>
        <v>2434624</v>
      </c>
    </row>
    <row r="1386" spans="1:9" s="9" customFormat="1">
      <c r="A1386" s="10" t="s">
        <v>5307</v>
      </c>
      <c r="B1386" s="11" t="s">
        <v>5308</v>
      </c>
      <c r="C1386" s="12">
        <v>5500</v>
      </c>
      <c r="D1386" s="12"/>
      <c r="E1386" s="12">
        <f t="shared" si="171"/>
        <v>5500</v>
      </c>
      <c r="F1386" s="12"/>
      <c r="G1386" s="12"/>
      <c r="H1386" s="12"/>
      <c r="I1386" s="12">
        <f t="shared" si="172"/>
        <v>5500</v>
      </c>
    </row>
    <row r="1387" spans="1:9" s="9" customFormat="1">
      <c r="A1387" s="10" t="s">
        <v>5319</v>
      </c>
      <c r="B1387" s="11" t="s">
        <v>5320</v>
      </c>
      <c r="C1387" s="12">
        <v>227840</v>
      </c>
      <c r="D1387" s="12"/>
      <c r="E1387" s="12">
        <f t="shared" si="171"/>
        <v>227840</v>
      </c>
      <c r="F1387" s="12"/>
      <c r="G1387" s="12"/>
      <c r="H1387" s="12"/>
      <c r="I1387" s="12">
        <f t="shared" si="172"/>
        <v>227840</v>
      </c>
    </row>
    <row r="1388" spans="1:9" s="9" customFormat="1">
      <c r="A1388" s="10" t="s">
        <v>5321</v>
      </c>
      <c r="B1388" s="11" t="s">
        <v>5322</v>
      </c>
      <c r="C1388" s="12">
        <v>3140531</v>
      </c>
      <c r="D1388" s="12"/>
      <c r="E1388" s="12">
        <f t="shared" si="171"/>
        <v>3140531</v>
      </c>
      <c r="F1388" s="12"/>
      <c r="G1388" s="12"/>
      <c r="H1388" s="12"/>
      <c r="I1388" s="12">
        <f t="shared" si="172"/>
        <v>3140531</v>
      </c>
    </row>
    <row r="1389" spans="1:9" s="9" customFormat="1">
      <c r="A1389" s="10" t="s">
        <v>5325</v>
      </c>
      <c r="B1389" s="11" t="s">
        <v>5326</v>
      </c>
      <c r="C1389" s="12">
        <v>14555842</v>
      </c>
      <c r="D1389" s="12"/>
      <c r="E1389" s="12">
        <f t="shared" si="171"/>
        <v>14555842</v>
      </c>
      <c r="F1389" s="12"/>
      <c r="G1389" s="12"/>
      <c r="H1389" s="12"/>
      <c r="I1389" s="12">
        <f t="shared" si="172"/>
        <v>14555842</v>
      </c>
    </row>
    <row r="1390" spans="1:9" s="9" customFormat="1">
      <c r="A1390" s="10" t="s">
        <v>5329</v>
      </c>
      <c r="B1390" s="11" t="s">
        <v>5330</v>
      </c>
      <c r="C1390" s="12">
        <v>1484294</v>
      </c>
      <c r="D1390" s="12"/>
      <c r="E1390" s="12">
        <f t="shared" si="171"/>
        <v>1484294</v>
      </c>
      <c r="F1390" s="12"/>
      <c r="G1390" s="12"/>
      <c r="H1390" s="12"/>
      <c r="I1390" s="12">
        <f t="shared" si="172"/>
        <v>1484294</v>
      </c>
    </row>
    <row r="1391" spans="1:9" s="9" customFormat="1">
      <c r="A1391" s="10" t="s">
        <v>5331</v>
      </c>
      <c r="B1391" s="11" t="s">
        <v>5332</v>
      </c>
      <c r="C1391" s="12">
        <v>1335914</v>
      </c>
      <c r="D1391" s="12"/>
      <c r="E1391" s="12">
        <f t="shared" si="171"/>
        <v>1335914</v>
      </c>
      <c r="F1391" s="12"/>
      <c r="G1391" s="12"/>
      <c r="H1391" s="12"/>
      <c r="I1391" s="12">
        <f t="shared" si="172"/>
        <v>1335914</v>
      </c>
    </row>
    <row r="1392" spans="1:9" s="9" customFormat="1">
      <c r="A1392" s="10" t="s">
        <v>5333</v>
      </c>
      <c r="B1392" s="11" t="s">
        <v>5334</v>
      </c>
      <c r="C1392" s="12">
        <v>26000</v>
      </c>
      <c r="D1392" s="12"/>
      <c r="E1392" s="12">
        <f t="shared" si="171"/>
        <v>26000</v>
      </c>
      <c r="F1392" s="12"/>
      <c r="G1392" s="12"/>
      <c r="H1392" s="12"/>
      <c r="I1392" s="12">
        <f t="shared" si="172"/>
        <v>26000</v>
      </c>
    </row>
    <row r="1393" spans="1:9" s="9" customFormat="1">
      <c r="A1393" s="10" t="s">
        <v>5335</v>
      </c>
      <c r="B1393" s="11" t="s">
        <v>5336</v>
      </c>
      <c r="C1393" s="12">
        <v>786410</v>
      </c>
      <c r="D1393" s="12"/>
      <c r="E1393" s="12">
        <f t="shared" si="171"/>
        <v>786410</v>
      </c>
      <c r="F1393" s="12">
        <v>17250</v>
      </c>
      <c r="G1393" s="12"/>
      <c r="H1393" s="12">
        <f t="shared" ref="H1393:H1412" si="173">+SUM(F1393:G1393)</f>
        <v>17250</v>
      </c>
      <c r="I1393" s="12">
        <f t="shared" si="172"/>
        <v>803660</v>
      </c>
    </row>
    <row r="1394" spans="1:9" s="9" customFormat="1">
      <c r="A1394" s="10" t="s">
        <v>5339</v>
      </c>
      <c r="B1394" s="11" t="s">
        <v>5340</v>
      </c>
      <c r="C1394" s="12">
        <v>192700</v>
      </c>
      <c r="D1394" s="12"/>
      <c r="E1394" s="12">
        <f t="shared" si="171"/>
        <v>192700</v>
      </c>
      <c r="F1394" s="12"/>
      <c r="G1394" s="12"/>
      <c r="H1394" s="12"/>
      <c r="I1394" s="12">
        <f t="shared" si="172"/>
        <v>192700</v>
      </c>
    </row>
    <row r="1395" spans="1:9" s="9" customFormat="1">
      <c r="A1395" s="10" t="s">
        <v>5359</v>
      </c>
      <c r="B1395" s="11" t="s">
        <v>5360</v>
      </c>
      <c r="C1395" s="12">
        <v>1325779</v>
      </c>
      <c r="D1395" s="12">
        <v>6590</v>
      </c>
      <c r="E1395" s="12">
        <f t="shared" si="171"/>
        <v>1332369</v>
      </c>
      <c r="F1395" s="12">
        <v>19514</v>
      </c>
      <c r="G1395" s="12"/>
      <c r="H1395" s="12">
        <f t="shared" si="173"/>
        <v>19514</v>
      </c>
      <c r="I1395" s="12">
        <f t="shared" si="172"/>
        <v>1351883</v>
      </c>
    </row>
    <row r="1396" spans="1:9" s="9" customFormat="1">
      <c r="A1396" s="10" t="s">
        <v>5365</v>
      </c>
      <c r="B1396" s="11" t="s">
        <v>5366</v>
      </c>
      <c r="C1396" s="12">
        <v>5000</v>
      </c>
      <c r="D1396" s="12">
        <v>428464</v>
      </c>
      <c r="E1396" s="12">
        <f t="shared" si="171"/>
        <v>433464</v>
      </c>
      <c r="F1396" s="12"/>
      <c r="G1396" s="12"/>
      <c r="H1396" s="12"/>
      <c r="I1396" s="12">
        <f t="shared" si="172"/>
        <v>433464</v>
      </c>
    </row>
    <row r="1397" spans="1:9" s="9" customFormat="1">
      <c r="A1397" s="10" t="s">
        <v>5367</v>
      </c>
      <c r="B1397" s="11" t="s">
        <v>5368</v>
      </c>
      <c r="C1397" s="12">
        <v>5753154</v>
      </c>
      <c r="D1397" s="12"/>
      <c r="E1397" s="12">
        <f t="shared" si="171"/>
        <v>5753154</v>
      </c>
      <c r="F1397" s="12">
        <v>182938</v>
      </c>
      <c r="G1397" s="12"/>
      <c r="H1397" s="12">
        <f t="shared" si="173"/>
        <v>182938</v>
      </c>
      <c r="I1397" s="12">
        <f t="shared" si="172"/>
        <v>5936092</v>
      </c>
    </row>
    <row r="1398" spans="1:9" s="9" customFormat="1">
      <c r="A1398" s="10" t="s">
        <v>5369</v>
      </c>
      <c r="B1398" s="11" t="s">
        <v>5370</v>
      </c>
      <c r="C1398" s="12">
        <v>4991888</v>
      </c>
      <c r="D1398" s="12"/>
      <c r="E1398" s="12">
        <f t="shared" si="171"/>
        <v>4991888</v>
      </c>
      <c r="F1398" s="12">
        <v>25000</v>
      </c>
      <c r="G1398" s="12"/>
      <c r="H1398" s="12">
        <f t="shared" si="173"/>
        <v>25000</v>
      </c>
      <c r="I1398" s="12">
        <f t="shared" si="172"/>
        <v>5016888</v>
      </c>
    </row>
    <row r="1399" spans="1:9" s="9" customFormat="1">
      <c r="A1399" s="10" t="s">
        <v>5373</v>
      </c>
      <c r="B1399" s="11" t="s">
        <v>5374</v>
      </c>
      <c r="C1399" s="12">
        <v>7803670</v>
      </c>
      <c r="D1399" s="12"/>
      <c r="E1399" s="12">
        <f t="shared" si="171"/>
        <v>7803670</v>
      </c>
      <c r="F1399" s="12">
        <v>128551</v>
      </c>
      <c r="G1399" s="12"/>
      <c r="H1399" s="12">
        <f t="shared" si="173"/>
        <v>128551</v>
      </c>
      <c r="I1399" s="12">
        <f t="shared" si="172"/>
        <v>7932221</v>
      </c>
    </row>
    <row r="1400" spans="1:9" s="9" customFormat="1">
      <c r="A1400" s="10" t="s">
        <v>5377</v>
      </c>
      <c r="B1400" s="11" t="s">
        <v>5378</v>
      </c>
      <c r="C1400" s="12">
        <v>315500</v>
      </c>
      <c r="D1400" s="12"/>
      <c r="E1400" s="12">
        <f t="shared" si="171"/>
        <v>315500</v>
      </c>
      <c r="F1400" s="12">
        <v>14929</v>
      </c>
      <c r="G1400" s="12"/>
      <c r="H1400" s="12">
        <f t="shared" si="173"/>
        <v>14929</v>
      </c>
      <c r="I1400" s="12">
        <f t="shared" si="172"/>
        <v>330429</v>
      </c>
    </row>
    <row r="1401" spans="1:9" s="9" customFormat="1">
      <c r="A1401" s="10" t="s">
        <v>5381</v>
      </c>
      <c r="B1401" s="11" t="s">
        <v>5382</v>
      </c>
      <c r="C1401" s="12">
        <v>547719</v>
      </c>
      <c r="D1401" s="12"/>
      <c r="E1401" s="12">
        <f t="shared" si="171"/>
        <v>547719</v>
      </c>
      <c r="F1401" s="12"/>
      <c r="G1401" s="12"/>
      <c r="H1401" s="12"/>
      <c r="I1401" s="12">
        <f t="shared" si="172"/>
        <v>547719</v>
      </c>
    </row>
    <row r="1402" spans="1:9" s="9" customFormat="1">
      <c r="A1402" s="10" t="s">
        <v>5383</v>
      </c>
      <c r="B1402" s="11" t="s">
        <v>5384</v>
      </c>
      <c r="C1402" s="12">
        <v>9286104</v>
      </c>
      <c r="D1402" s="12"/>
      <c r="E1402" s="12">
        <f t="shared" si="171"/>
        <v>9286104</v>
      </c>
      <c r="F1402" s="12">
        <v>323244</v>
      </c>
      <c r="G1402" s="12"/>
      <c r="H1402" s="12">
        <f t="shared" si="173"/>
        <v>323244</v>
      </c>
      <c r="I1402" s="12">
        <f t="shared" si="172"/>
        <v>9609348</v>
      </c>
    </row>
    <row r="1403" spans="1:9" s="9" customFormat="1">
      <c r="A1403" s="10" t="s">
        <v>5391</v>
      </c>
      <c r="B1403" s="11" t="s">
        <v>5392</v>
      </c>
      <c r="C1403" s="12">
        <v>258396</v>
      </c>
      <c r="D1403" s="12"/>
      <c r="E1403" s="12">
        <f t="shared" si="171"/>
        <v>258396</v>
      </c>
      <c r="F1403" s="12"/>
      <c r="G1403" s="12"/>
      <c r="H1403" s="12"/>
      <c r="I1403" s="12">
        <f t="shared" si="172"/>
        <v>258396</v>
      </c>
    </row>
    <row r="1404" spans="1:9" s="9" customFormat="1">
      <c r="A1404" s="10" t="s">
        <v>5395</v>
      </c>
      <c r="B1404" s="11" t="s">
        <v>5396</v>
      </c>
      <c r="C1404" s="12">
        <v>48000</v>
      </c>
      <c r="D1404" s="12"/>
      <c r="E1404" s="12">
        <f t="shared" si="171"/>
        <v>48000</v>
      </c>
      <c r="F1404" s="12"/>
      <c r="G1404" s="12"/>
      <c r="H1404" s="12"/>
      <c r="I1404" s="12">
        <f t="shared" si="172"/>
        <v>48000</v>
      </c>
    </row>
    <row r="1405" spans="1:9" s="9" customFormat="1">
      <c r="A1405" s="10" t="s">
        <v>5407</v>
      </c>
      <c r="B1405" s="11" t="s">
        <v>5408</v>
      </c>
      <c r="C1405" s="12">
        <v>83420050</v>
      </c>
      <c r="D1405" s="12"/>
      <c r="E1405" s="12">
        <f t="shared" si="171"/>
        <v>83420050</v>
      </c>
      <c r="F1405" s="12"/>
      <c r="G1405" s="12"/>
      <c r="H1405" s="12"/>
      <c r="I1405" s="12">
        <f t="shared" si="172"/>
        <v>83420050</v>
      </c>
    </row>
    <row r="1406" spans="1:9" s="9" customFormat="1">
      <c r="A1406" s="10" t="s">
        <v>5409</v>
      </c>
      <c r="B1406" s="11" t="s">
        <v>5410</v>
      </c>
      <c r="C1406" s="12">
        <v>4596750</v>
      </c>
      <c r="D1406" s="12"/>
      <c r="E1406" s="12">
        <f t="shared" si="171"/>
        <v>4596750</v>
      </c>
      <c r="F1406" s="12">
        <v>1105</v>
      </c>
      <c r="G1406" s="12"/>
      <c r="H1406" s="12">
        <f t="shared" si="173"/>
        <v>1105</v>
      </c>
      <c r="I1406" s="12">
        <f t="shared" si="172"/>
        <v>4597855</v>
      </c>
    </row>
    <row r="1407" spans="1:9" s="9" customFormat="1">
      <c r="A1407" s="10" t="s">
        <v>5411</v>
      </c>
      <c r="B1407" s="11" t="s">
        <v>5412</v>
      </c>
      <c r="C1407" s="12">
        <v>20020000</v>
      </c>
      <c r="D1407" s="12"/>
      <c r="E1407" s="12">
        <f t="shared" si="171"/>
        <v>20020000</v>
      </c>
      <c r="F1407" s="12"/>
      <c r="G1407" s="12"/>
      <c r="H1407" s="12"/>
      <c r="I1407" s="12">
        <f t="shared" si="172"/>
        <v>20020000</v>
      </c>
    </row>
    <row r="1408" spans="1:9" s="9" customFormat="1">
      <c r="A1408" s="10" t="s">
        <v>5413</v>
      </c>
      <c r="B1408" s="11" t="s">
        <v>5414</v>
      </c>
      <c r="C1408" s="12">
        <v>1678200</v>
      </c>
      <c r="D1408" s="12"/>
      <c r="E1408" s="12">
        <f t="shared" si="171"/>
        <v>1678200</v>
      </c>
      <c r="F1408" s="12">
        <v>6414</v>
      </c>
      <c r="G1408" s="12"/>
      <c r="H1408" s="12">
        <f t="shared" si="173"/>
        <v>6414</v>
      </c>
      <c r="I1408" s="12">
        <f t="shared" si="172"/>
        <v>1684614</v>
      </c>
    </row>
    <row r="1409" spans="1:9" s="9" customFormat="1">
      <c r="A1409" s="10" t="s">
        <v>5427</v>
      </c>
      <c r="B1409" s="11" t="s">
        <v>5428</v>
      </c>
      <c r="C1409" s="12">
        <v>6913894</v>
      </c>
      <c r="D1409" s="12"/>
      <c r="E1409" s="12">
        <f t="shared" si="171"/>
        <v>6913894</v>
      </c>
      <c r="F1409" s="12">
        <v>62198</v>
      </c>
      <c r="G1409" s="12"/>
      <c r="H1409" s="12">
        <f t="shared" si="173"/>
        <v>62198</v>
      </c>
      <c r="I1409" s="12">
        <f t="shared" si="172"/>
        <v>6976092</v>
      </c>
    </row>
    <row r="1410" spans="1:9" s="9" customFormat="1">
      <c r="A1410" s="10" t="s">
        <v>5437</v>
      </c>
      <c r="B1410" s="11" t="s">
        <v>5438</v>
      </c>
      <c r="C1410" s="12">
        <v>2403276</v>
      </c>
      <c r="D1410" s="12"/>
      <c r="E1410" s="12">
        <f t="shared" si="171"/>
        <v>2403276</v>
      </c>
      <c r="F1410" s="12"/>
      <c r="G1410" s="12"/>
      <c r="H1410" s="12"/>
      <c r="I1410" s="12">
        <f t="shared" si="172"/>
        <v>2403276</v>
      </c>
    </row>
    <row r="1411" spans="1:9" s="9" customFormat="1">
      <c r="A1411" s="10" t="s">
        <v>5445</v>
      </c>
      <c r="B1411" s="11" t="s">
        <v>5446</v>
      </c>
      <c r="C1411" s="12">
        <v>1486599</v>
      </c>
      <c r="D1411" s="12">
        <v>12616</v>
      </c>
      <c r="E1411" s="12">
        <f t="shared" si="171"/>
        <v>1499215</v>
      </c>
      <c r="F1411" s="12"/>
      <c r="G1411" s="12"/>
      <c r="H1411" s="12"/>
      <c r="I1411" s="12">
        <f t="shared" si="172"/>
        <v>1499215</v>
      </c>
    </row>
    <row r="1412" spans="1:9" s="9" customFormat="1">
      <c r="A1412" s="10" t="s">
        <v>5447</v>
      </c>
      <c r="B1412" s="11" t="s">
        <v>5448</v>
      </c>
      <c r="C1412" s="12"/>
      <c r="D1412" s="12"/>
      <c r="E1412" s="12"/>
      <c r="F1412" s="12">
        <v>433111</v>
      </c>
      <c r="G1412" s="12"/>
      <c r="H1412" s="12">
        <f t="shared" si="173"/>
        <v>433111</v>
      </c>
      <c r="I1412" s="12">
        <f t="shared" si="172"/>
        <v>433111</v>
      </c>
    </row>
    <row r="1413" spans="1:9" s="9" customFormat="1">
      <c r="A1413" s="10" t="s">
        <v>5451</v>
      </c>
      <c r="B1413" s="11" t="s">
        <v>5452</v>
      </c>
      <c r="C1413" s="12">
        <v>598817</v>
      </c>
      <c r="D1413" s="12"/>
      <c r="E1413" s="12">
        <f t="shared" si="171"/>
        <v>598817</v>
      </c>
      <c r="F1413" s="12"/>
      <c r="G1413" s="12"/>
      <c r="H1413" s="12"/>
      <c r="I1413" s="12">
        <f t="shared" si="172"/>
        <v>598817</v>
      </c>
    </row>
    <row r="1414" spans="1:9" s="9" customFormat="1">
      <c r="A1414" s="10" t="s">
        <v>5453</v>
      </c>
      <c r="B1414" s="11" t="s">
        <v>5454</v>
      </c>
      <c r="C1414" s="12"/>
      <c r="D1414" s="12"/>
      <c r="E1414" s="12"/>
      <c r="F1414" s="12"/>
      <c r="G1414" s="12"/>
      <c r="H1414" s="12"/>
      <c r="I1414" s="12"/>
    </row>
    <row r="1415" spans="1:9" s="9" customFormat="1">
      <c r="A1415" s="10" t="s">
        <v>5459</v>
      </c>
      <c r="B1415" s="11" t="s">
        <v>5460</v>
      </c>
      <c r="C1415" s="12">
        <v>77925</v>
      </c>
      <c r="D1415" s="12"/>
      <c r="E1415" s="12">
        <f t="shared" si="171"/>
        <v>77925</v>
      </c>
      <c r="F1415" s="12"/>
      <c r="G1415" s="12"/>
      <c r="H1415" s="12"/>
      <c r="I1415" s="12">
        <f t="shared" si="172"/>
        <v>77925</v>
      </c>
    </row>
    <row r="1416" spans="1:9" s="9" customFormat="1">
      <c r="A1416" s="10" t="s">
        <v>5461</v>
      </c>
      <c r="B1416" s="11" t="s">
        <v>5462</v>
      </c>
      <c r="C1416" s="12">
        <v>848000</v>
      </c>
      <c r="D1416" s="12"/>
      <c r="E1416" s="12">
        <f t="shared" ref="E1416:E1434" si="174">+C1416+D1416</f>
        <v>848000</v>
      </c>
      <c r="F1416" s="12"/>
      <c r="G1416" s="12"/>
      <c r="H1416" s="12"/>
      <c r="I1416" s="12">
        <f t="shared" ref="I1416:I1434" si="175">+E1416+H1416</f>
        <v>848000</v>
      </c>
    </row>
    <row r="1417" spans="1:9" s="9" customFormat="1">
      <c r="A1417" s="10" t="s">
        <v>5465</v>
      </c>
      <c r="B1417" s="11" t="s">
        <v>5466</v>
      </c>
      <c r="C1417" s="12">
        <v>255307</v>
      </c>
      <c r="D1417" s="12"/>
      <c r="E1417" s="12">
        <f t="shared" si="174"/>
        <v>255307</v>
      </c>
      <c r="F1417" s="12"/>
      <c r="G1417" s="12"/>
      <c r="H1417" s="12"/>
      <c r="I1417" s="12">
        <f t="shared" si="175"/>
        <v>255307</v>
      </c>
    </row>
    <row r="1418" spans="1:9" s="9" customFormat="1">
      <c r="A1418" s="10" t="s">
        <v>5475</v>
      </c>
      <c r="B1418" s="11" t="s">
        <v>5476</v>
      </c>
      <c r="C1418" s="12">
        <v>1672750</v>
      </c>
      <c r="D1418" s="12"/>
      <c r="E1418" s="12">
        <f t="shared" si="174"/>
        <v>1672750</v>
      </c>
      <c r="F1418" s="12"/>
      <c r="G1418" s="12"/>
      <c r="H1418" s="12"/>
      <c r="I1418" s="12">
        <f t="shared" si="175"/>
        <v>1672750</v>
      </c>
    </row>
    <row r="1419" spans="1:9" s="9" customFormat="1">
      <c r="A1419" s="10" t="s">
        <v>5477</v>
      </c>
      <c r="B1419" s="11" t="s">
        <v>5478</v>
      </c>
      <c r="C1419" s="12"/>
      <c r="D1419" s="12"/>
      <c r="E1419" s="12"/>
      <c r="F1419" s="12"/>
      <c r="G1419" s="12"/>
      <c r="H1419" s="12"/>
      <c r="I1419" s="12"/>
    </row>
    <row r="1420" spans="1:9" s="9" customFormat="1">
      <c r="A1420" s="10" t="s">
        <v>5479</v>
      </c>
      <c r="B1420" s="11" t="s">
        <v>5480</v>
      </c>
      <c r="C1420" s="12">
        <v>988380</v>
      </c>
      <c r="D1420" s="12"/>
      <c r="E1420" s="12">
        <f t="shared" si="174"/>
        <v>988380</v>
      </c>
      <c r="F1420" s="12"/>
      <c r="G1420" s="12"/>
      <c r="H1420" s="12"/>
      <c r="I1420" s="12">
        <f t="shared" si="175"/>
        <v>988380</v>
      </c>
    </row>
    <row r="1421" spans="1:9" s="9" customFormat="1">
      <c r="A1421" s="10" t="s">
        <v>5489</v>
      </c>
      <c r="B1421" s="11" t="s">
        <v>5490</v>
      </c>
      <c r="C1421" s="12"/>
      <c r="D1421" s="12"/>
      <c r="E1421" s="12"/>
      <c r="F1421" s="12"/>
      <c r="G1421" s="12"/>
      <c r="H1421" s="12"/>
      <c r="I1421" s="12"/>
    </row>
    <row r="1422" spans="1:9" s="9" customFormat="1">
      <c r="A1422" s="10" t="s">
        <v>5495</v>
      </c>
      <c r="B1422" s="11" t="s">
        <v>5496</v>
      </c>
      <c r="C1422" s="12">
        <v>1156012</v>
      </c>
      <c r="D1422" s="12"/>
      <c r="E1422" s="12">
        <f t="shared" si="174"/>
        <v>1156012</v>
      </c>
      <c r="F1422" s="12"/>
      <c r="G1422" s="12"/>
      <c r="H1422" s="12"/>
      <c r="I1422" s="12">
        <f t="shared" si="175"/>
        <v>1156012</v>
      </c>
    </row>
    <row r="1423" spans="1:9" s="9" customFormat="1">
      <c r="A1423" s="10" t="s">
        <v>5497</v>
      </c>
      <c r="B1423" s="11" t="s">
        <v>5498</v>
      </c>
      <c r="C1423" s="12">
        <v>105000</v>
      </c>
      <c r="D1423" s="12"/>
      <c r="E1423" s="12">
        <f t="shared" si="174"/>
        <v>105000</v>
      </c>
      <c r="F1423" s="12"/>
      <c r="G1423" s="12"/>
      <c r="H1423" s="12"/>
      <c r="I1423" s="12">
        <f t="shared" si="175"/>
        <v>105000</v>
      </c>
    </row>
    <row r="1424" spans="1:9" s="9" customFormat="1">
      <c r="A1424" s="10" t="s">
        <v>5499</v>
      </c>
      <c r="B1424" s="11" t="s">
        <v>5500</v>
      </c>
      <c r="C1424" s="12"/>
      <c r="D1424" s="12"/>
      <c r="E1424" s="12"/>
      <c r="F1424" s="12"/>
      <c r="G1424" s="12"/>
      <c r="H1424" s="12"/>
      <c r="I1424" s="12"/>
    </row>
    <row r="1425" spans="1:9" s="9" customFormat="1">
      <c r="A1425" s="10" t="s">
        <v>5505</v>
      </c>
      <c r="B1425" s="11" t="s">
        <v>5506</v>
      </c>
      <c r="C1425" s="12"/>
      <c r="D1425" s="12"/>
      <c r="E1425" s="12"/>
      <c r="F1425" s="12"/>
      <c r="G1425" s="12"/>
      <c r="H1425" s="12"/>
      <c r="I1425" s="12"/>
    </row>
    <row r="1426" spans="1:9" s="9" customFormat="1">
      <c r="A1426" s="10" t="s">
        <v>5511</v>
      </c>
      <c r="B1426" s="11" t="s">
        <v>5512</v>
      </c>
      <c r="C1426" s="12">
        <v>414000</v>
      </c>
      <c r="D1426" s="12"/>
      <c r="E1426" s="12">
        <f t="shared" si="174"/>
        <v>414000</v>
      </c>
      <c r="F1426" s="12"/>
      <c r="G1426" s="12"/>
      <c r="H1426" s="12"/>
      <c r="I1426" s="12">
        <f t="shared" si="175"/>
        <v>414000</v>
      </c>
    </row>
    <row r="1427" spans="1:9" s="9" customFormat="1">
      <c r="A1427" s="10" t="s">
        <v>5513</v>
      </c>
      <c r="B1427" s="11" t="s">
        <v>5514</v>
      </c>
      <c r="C1427" s="12">
        <v>1307651</v>
      </c>
      <c r="D1427" s="12"/>
      <c r="E1427" s="12">
        <f t="shared" si="174"/>
        <v>1307651</v>
      </c>
      <c r="F1427" s="12"/>
      <c r="G1427" s="12"/>
      <c r="H1427" s="12"/>
      <c r="I1427" s="12">
        <f t="shared" si="175"/>
        <v>1307651</v>
      </c>
    </row>
    <row r="1428" spans="1:9" s="9" customFormat="1">
      <c r="A1428" s="10" t="s">
        <v>5515</v>
      </c>
      <c r="B1428" s="11" t="s">
        <v>5516</v>
      </c>
      <c r="C1428" s="12">
        <v>8584919</v>
      </c>
      <c r="D1428" s="12"/>
      <c r="E1428" s="12">
        <f t="shared" si="174"/>
        <v>8584919</v>
      </c>
      <c r="F1428" s="12"/>
      <c r="G1428" s="12"/>
      <c r="H1428" s="12"/>
      <c r="I1428" s="12">
        <f t="shared" si="175"/>
        <v>8584919</v>
      </c>
    </row>
    <row r="1429" spans="1:9" s="9" customFormat="1" ht="24">
      <c r="A1429" s="10" t="s">
        <v>5521</v>
      </c>
      <c r="B1429" s="11" t="s">
        <v>5522</v>
      </c>
      <c r="C1429" s="12">
        <v>226000</v>
      </c>
      <c r="D1429" s="12"/>
      <c r="E1429" s="12">
        <f t="shared" si="174"/>
        <v>226000</v>
      </c>
      <c r="F1429" s="12"/>
      <c r="G1429" s="12"/>
      <c r="H1429" s="12"/>
      <c r="I1429" s="12">
        <f t="shared" si="175"/>
        <v>226000</v>
      </c>
    </row>
    <row r="1430" spans="1:9" s="9" customFormat="1">
      <c r="A1430" s="10" t="s">
        <v>5523</v>
      </c>
      <c r="B1430" s="11" t="s">
        <v>5524</v>
      </c>
      <c r="C1430" s="12">
        <v>8700000</v>
      </c>
      <c r="D1430" s="12"/>
      <c r="E1430" s="12">
        <f t="shared" si="174"/>
        <v>8700000</v>
      </c>
      <c r="F1430" s="12"/>
      <c r="G1430" s="12"/>
      <c r="H1430" s="12"/>
      <c r="I1430" s="12">
        <f t="shared" si="175"/>
        <v>8700000</v>
      </c>
    </row>
    <row r="1431" spans="1:9" s="9" customFormat="1">
      <c r="A1431" s="10" t="s">
        <v>5525</v>
      </c>
      <c r="B1431" s="11" t="s">
        <v>5526</v>
      </c>
      <c r="C1431" s="12">
        <v>7993000</v>
      </c>
      <c r="D1431" s="12"/>
      <c r="E1431" s="12">
        <f t="shared" si="174"/>
        <v>7993000</v>
      </c>
      <c r="F1431" s="12"/>
      <c r="G1431" s="12"/>
      <c r="H1431" s="12"/>
      <c r="I1431" s="12">
        <f t="shared" si="175"/>
        <v>7993000</v>
      </c>
    </row>
    <row r="1432" spans="1:9" s="9" customFormat="1">
      <c r="A1432" s="10" t="s">
        <v>5529</v>
      </c>
      <c r="B1432" s="11" t="s">
        <v>5530</v>
      </c>
      <c r="C1432" s="12"/>
      <c r="D1432" s="12"/>
      <c r="E1432" s="12"/>
      <c r="F1432" s="12"/>
      <c r="G1432" s="12"/>
      <c r="H1432" s="12"/>
      <c r="I1432" s="12"/>
    </row>
    <row r="1433" spans="1:9" s="9" customFormat="1">
      <c r="A1433" s="10" t="s">
        <v>5533</v>
      </c>
      <c r="B1433" s="11" t="s">
        <v>5534</v>
      </c>
      <c r="C1433" s="12">
        <v>421447</v>
      </c>
      <c r="D1433" s="12"/>
      <c r="E1433" s="12">
        <f t="shared" si="174"/>
        <v>421447</v>
      </c>
      <c r="F1433" s="12"/>
      <c r="G1433" s="12"/>
      <c r="H1433" s="12"/>
      <c r="I1433" s="12">
        <f t="shared" si="175"/>
        <v>421447</v>
      </c>
    </row>
    <row r="1434" spans="1:9" s="9" customFormat="1">
      <c r="A1434" s="10" t="s">
        <v>5543</v>
      </c>
      <c r="B1434" s="11" t="s">
        <v>5544</v>
      </c>
      <c r="C1434" s="12">
        <v>1066291</v>
      </c>
      <c r="D1434" s="12"/>
      <c r="E1434" s="12">
        <f t="shared" si="174"/>
        <v>1066291</v>
      </c>
      <c r="F1434" s="12"/>
      <c r="G1434" s="12"/>
      <c r="H1434" s="12"/>
      <c r="I1434" s="12">
        <f t="shared" si="175"/>
        <v>1066291</v>
      </c>
    </row>
    <row r="1435" spans="1:9" s="9" customFormat="1">
      <c r="A1435" s="10" t="s">
        <v>12052</v>
      </c>
      <c r="B1435" s="11" t="s">
        <v>12053</v>
      </c>
      <c r="C1435" s="12"/>
      <c r="D1435" s="12"/>
      <c r="E1435" s="12">
        <v>954820</v>
      </c>
      <c r="F1435" s="12"/>
      <c r="G1435" s="13"/>
      <c r="H1435" s="12"/>
      <c r="I1435" s="14">
        <f>(E1435+H1435)</f>
        <v>954820</v>
      </c>
    </row>
    <row r="1436" spans="1:9" s="9" customFormat="1">
      <c r="A1436" s="10" t="s">
        <v>5547</v>
      </c>
      <c r="B1436" s="11" t="s">
        <v>5548</v>
      </c>
      <c r="C1436" s="12">
        <v>986241</v>
      </c>
      <c r="D1436" s="12"/>
      <c r="E1436" s="12">
        <f t="shared" ref="E1436:E1477" si="176">+C1436+D1436</f>
        <v>986241</v>
      </c>
      <c r="F1436" s="12">
        <v>10283</v>
      </c>
      <c r="G1436" s="12"/>
      <c r="H1436" s="12">
        <f t="shared" ref="H1436:H1477" si="177">+SUM(F1436:G1436)</f>
        <v>10283</v>
      </c>
      <c r="I1436" s="12">
        <f t="shared" ref="I1436:I1477" si="178">+E1436+H1436</f>
        <v>996524</v>
      </c>
    </row>
    <row r="1437" spans="1:9" s="9" customFormat="1">
      <c r="A1437" s="10" t="s">
        <v>5549</v>
      </c>
      <c r="B1437" s="11" t="s">
        <v>5550</v>
      </c>
      <c r="C1437" s="12">
        <v>465000</v>
      </c>
      <c r="D1437" s="12"/>
      <c r="E1437" s="12">
        <f t="shared" si="176"/>
        <v>465000</v>
      </c>
      <c r="F1437" s="12">
        <v>34063</v>
      </c>
      <c r="G1437" s="12"/>
      <c r="H1437" s="12">
        <f t="shared" si="177"/>
        <v>34063</v>
      </c>
      <c r="I1437" s="12">
        <f t="shared" si="178"/>
        <v>499063</v>
      </c>
    </row>
    <row r="1438" spans="1:9" s="9" customFormat="1">
      <c r="A1438" s="10" t="s">
        <v>5553</v>
      </c>
      <c r="B1438" s="11" t="s">
        <v>5554</v>
      </c>
      <c r="C1438" s="12"/>
      <c r="D1438" s="12"/>
      <c r="E1438" s="12"/>
      <c r="F1438" s="12"/>
      <c r="G1438" s="12"/>
      <c r="H1438" s="12"/>
      <c r="I1438" s="12"/>
    </row>
    <row r="1439" spans="1:9" s="9" customFormat="1">
      <c r="A1439" s="10" t="s">
        <v>5561</v>
      </c>
      <c r="B1439" s="11" t="s">
        <v>5562</v>
      </c>
      <c r="C1439" s="12">
        <v>42640</v>
      </c>
      <c r="D1439" s="12"/>
      <c r="E1439" s="12">
        <f t="shared" si="176"/>
        <v>42640</v>
      </c>
      <c r="F1439" s="12">
        <v>45543</v>
      </c>
      <c r="G1439" s="12"/>
      <c r="H1439" s="12">
        <f t="shared" si="177"/>
        <v>45543</v>
      </c>
      <c r="I1439" s="12">
        <f t="shared" si="178"/>
        <v>88183</v>
      </c>
    </row>
    <row r="1440" spans="1:9" s="9" customFormat="1">
      <c r="A1440" s="10" t="s">
        <v>5569</v>
      </c>
      <c r="B1440" s="11" t="s">
        <v>5570</v>
      </c>
      <c r="C1440" s="12">
        <v>3077358</v>
      </c>
      <c r="D1440" s="12"/>
      <c r="E1440" s="12">
        <f t="shared" si="176"/>
        <v>3077358</v>
      </c>
      <c r="F1440" s="12"/>
      <c r="G1440" s="12"/>
      <c r="H1440" s="12"/>
      <c r="I1440" s="12">
        <f t="shared" si="178"/>
        <v>3077358</v>
      </c>
    </row>
    <row r="1441" spans="1:9" s="9" customFormat="1">
      <c r="A1441" s="10" t="s">
        <v>5575</v>
      </c>
      <c r="B1441" s="11" t="s">
        <v>5576</v>
      </c>
      <c r="C1441" s="12">
        <v>1356680</v>
      </c>
      <c r="D1441" s="12"/>
      <c r="E1441" s="12">
        <f t="shared" si="176"/>
        <v>1356680</v>
      </c>
      <c r="F1441" s="12"/>
      <c r="G1441" s="12"/>
      <c r="H1441" s="12"/>
      <c r="I1441" s="12">
        <f t="shared" si="178"/>
        <v>1356680</v>
      </c>
    </row>
    <row r="1442" spans="1:9" s="9" customFormat="1">
      <c r="A1442" s="10" t="s">
        <v>5581</v>
      </c>
      <c r="B1442" s="11" t="s">
        <v>5582</v>
      </c>
      <c r="C1442" s="12">
        <v>23359</v>
      </c>
      <c r="D1442" s="12"/>
      <c r="E1442" s="12">
        <f t="shared" si="176"/>
        <v>23359</v>
      </c>
      <c r="F1442" s="12">
        <v>332725</v>
      </c>
      <c r="G1442" s="12"/>
      <c r="H1442" s="12">
        <f t="shared" si="177"/>
        <v>332725</v>
      </c>
      <c r="I1442" s="12">
        <f t="shared" si="178"/>
        <v>356084</v>
      </c>
    </row>
    <row r="1443" spans="1:9" s="9" customFormat="1">
      <c r="A1443" s="10" t="s">
        <v>5583</v>
      </c>
      <c r="B1443" s="11" t="s">
        <v>5584</v>
      </c>
      <c r="C1443" s="12">
        <v>2287288</v>
      </c>
      <c r="D1443" s="12"/>
      <c r="E1443" s="12">
        <f t="shared" si="176"/>
        <v>2287288</v>
      </c>
      <c r="F1443" s="12">
        <v>13266631</v>
      </c>
      <c r="G1443" s="12"/>
      <c r="H1443" s="12">
        <f t="shared" si="177"/>
        <v>13266631</v>
      </c>
      <c r="I1443" s="12">
        <f t="shared" si="178"/>
        <v>15553919</v>
      </c>
    </row>
    <row r="1444" spans="1:9" s="9" customFormat="1">
      <c r="A1444" s="10" t="s">
        <v>5585</v>
      </c>
      <c r="B1444" s="11" t="s">
        <v>5586</v>
      </c>
      <c r="C1444" s="12"/>
      <c r="D1444" s="12"/>
      <c r="E1444" s="12"/>
      <c r="F1444" s="12"/>
      <c r="G1444" s="12"/>
      <c r="H1444" s="12"/>
      <c r="I1444" s="12"/>
    </row>
    <row r="1445" spans="1:9" s="9" customFormat="1">
      <c r="A1445" s="10" t="s">
        <v>5591</v>
      </c>
      <c r="B1445" s="11" t="s">
        <v>5592</v>
      </c>
      <c r="C1445" s="12">
        <v>207000</v>
      </c>
      <c r="D1445" s="12">
        <v>727027</v>
      </c>
      <c r="E1445" s="12">
        <f t="shared" si="176"/>
        <v>934027</v>
      </c>
      <c r="F1445" s="12">
        <v>45000</v>
      </c>
      <c r="G1445" s="12"/>
      <c r="H1445" s="12">
        <f t="shared" si="177"/>
        <v>45000</v>
      </c>
      <c r="I1445" s="12">
        <f t="shared" si="178"/>
        <v>979027</v>
      </c>
    </row>
    <row r="1446" spans="1:9" s="9" customFormat="1">
      <c r="A1446" s="10" t="s">
        <v>5597</v>
      </c>
      <c r="B1446" s="11" t="s">
        <v>5598</v>
      </c>
      <c r="C1446" s="12">
        <v>1344466</v>
      </c>
      <c r="D1446" s="12"/>
      <c r="E1446" s="12">
        <f t="shared" si="176"/>
        <v>1344466</v>
      </c>
      <c r="F1446" s="12"/>
      <c r="G1446" s="12"/>
      <c r="H1446" s="12"/>
      <c r="I1446" s="12">
        <f t="shared" si="178"/>
        <v>1344466</v>
      </c>
    </row>
    <row r="1447" spans="1:9" s="9" customFormat="1">
      <c r="A1447" s="10" t="s">
        <v>5599</v>
      </c>
      <c r="B1447" s="11" t="s">
        <v>5600</v>
      </c>
      <c r="C1447" s="12">
        <v>215955456</v>
      </c>
      <c r="D1447" s="12"/>
      <c r="E1447" s="12">
        <f t="shared" si="176"/>
        <v>215955456</v>
      </c>
      <c r="F1447" s="12">
        <v>5756577</v>
      </c>
      <c r="G1447" s="12"/>
      <c r="H1447" s="12">
        <f t="shared" si="177"/>
        <v>5756577</v>
      </c>
      <c r="I1447" s="12">
        <f t="shared" si="178"/>
        <v>221712033</v>
      </c>
    </row>
    <row r="1448" spans="1:9" s="9" customFormat="1">
      <c r="A1448" s="10" t="s">
        <v>5601</v>
      </c>
      <c r="B1448" s="11" t="s">
        <v>5602</v>
      </c>
      <c r="C1448" s="12">
        <v>20000</v>
      </c>
      <c r="D1448" s="12"/>
      <c r="E1448" s="12">
        <f t="shared" si="176"/>
        <v>20000</v>
      </c>
      <c r="F1448" s="12"/>
      <c r="G1448" s="12"/>
      <c r="H1448" s="12"/>
      <c r="I1448" s="12">
        <f t="shared" si="178"/>
        <v>20000</v>
      </c>
    </row>
    <row r="1449" spans="1:9" s="9" customFormat="1">
      <c r="A1449" s="10" t="s">
        <v>5615</v>
      </c>
      <c r="B1449" s="11" t="s">
        <v>5616</v>
      </c>
      <c r="C1449" s="12">
        <v>68201950</v>
      </c>
      <c r="D1449" s="12"/>
      <c r="E1449" s="12">
        <f t="shared" si="176"/>
        <v>68201950</v>
      </c>
      <c r="F1449" s="12">
        <v>1926407</v>
      </c>
      <c r="G1449" s="12"/>
      <c r="H1449" s="12">
        <f t="shared" si="177"/>
        <v>1926407</v>
      </c>
      <c r="I1449" s="12">
        <f t="shared" si="178"/>
        <v>70128357</v>
      </c>
    </row>
    <row r="1450" spans="1:9" s="9" customFormat="1">
      <c r="A1450" s="10" t="s">
        <v>5619</v>
      </c>
      <c r="B1450" s="11" t="s">
        <v>5620</v>
      </c>
      <c r="C1450" s="12">
        <v>27239353</v>
      </c>
      <c r="D1450" s="12"/>
      <c r="E1450" s="12">
        <f t="shared" si="176"/>
        <v>27239353</v>
      </c>
      <c r="F1450" s="12"/>
      <c r="G1450" s="12"/>
      <c r="H1450" s="12"/>
      <c r="I1450" s="12">
        <f t="shared" si="178"/>
        <v>27239353</v>
      </c>
    </row>
    <row r="1451" spans="1:9" s="9" customFormat="1">
      <c r="A1451" s="10" t="s">
        <v>5635</v>
      </c>
      <c r="B1451" s="11" t="s">
        <v>5636</v>
      </c>
      <c r="C1451" s="12"/>
      <c r="D1451" s="12"/>
      <c r="E1451" s="12"/>
      <c r="F1451" s="12"/>
      <c r="G1451" s="12"/>
      <c r="H1451" s="12"/>
      <c r="I1451" s="12"/>
    </row>
    <row r="1452" spans="1:9" s="9" customFormat="1">
      <c r="A1452" s="10" t="s">
        <v>5637</v>
      </c>
      <c r="B1452" s="11" t="s">
        <v>5638</v>
      </c>
      <c r="C1452" s="12">
        <v>1902955</v>
      </c>
      <c r="D1452" s="12"/>
      <c r="E1452" s="12">
        <f t="shared" si="176"/>
        <v>1902955</v>
      </c>
      <c r="F1452" s="12"/>
      <c r="G1452" s="12"/>
      <c r="H1452" s="12"/>
      <c r="I1452" s="12">
        <f t="shared" si="178"/>
        <v>1902955</v>
      </c>
    </row>
    <row r="1453" spans="1:9" s="9" customFormat="1">
      <c r="A1453" s="10" t="s">
        <v>5661</v>
      </c>
      <c r="B1453" s="11" t="s">
        <v>5662</v>
      </c>
      <c r="C1453" s="12"/>
      <c r="D1453" s="12"/>
      <c r="E1453" s="12"/>
      <c r="F1453" s="12"/>
      <c r="G1453" s="12"/>
      <c r="H1453" s="12"/>
      <c r="I1453" s="12"/>
    </row>
    <row r="1454" spans="1:9" s="9" customFormat="1">
      <c r="A1454" s="10" t="s">
        <v>5671</v>
      </c>
      <c r="B1454" s="11" t="s">
        <v>5672</v>
      </c>
      <c r="C1454" s="12">
        <v>599711</v>
      </c>
      <c r="D1454" s="12"/>
      <c r="E1454" s="12">
        <f t="shared" si="176"/>
        <v>599711</v>
      </c>
      <c r="F1454" s="12"/>
      <c r="G1454" s="12"/>
      <c r="H1454" s="12"/>
      <c r="I1454" s="12">
        <f t="shared" si="178"/>
        <v>599711</v>
      </c>
    </row>
    <row r="1455" spans="1:9" s="9" customFormat="1">
      <c r="A1455" s="10" t="s">
        <v>5689</v>
      </c>
      <c r="B1455" s="11" t="s">
        <v>5690</v>
      </c>
      <c r="C1455" s="12">
        <v>50000</v>
      </c>
      <c r="D1455" s="12"/>
      <c r="E1455" s="12">
        <f t="shared" si="176"/>
        <v>50000</v>
      </c>
      <c r="F1455" s="12"/>
      <c r="G1455" s="12"/>
      <c r="H1455" s="12"/>
      <c r="I1455" s="12">
        <f t="shared" si="178"/>
        <v>50000</v>
      </c>
    </row>
    <row r="1456" spans="1:9" s="9" customFormat="1">
      <c r="A1456" s="10" t="s">
        <v>5697</v>
      </c>
      <c r="B1456" s="11" t="s">
        <v>5698</v>
      </c>
      <c r="C1456" s="12">
        <v>743924</v>
      </c>
      <c r="D1456" s="12"/>
      <c r="E1456" s="12">
        <f t="shared" si="176"/>
        <v>743924</v>
      </c>
      <c r="F1456" s="12"/>
      <c r="G1456" s="12"/>
      <c r="H1456" s="12"/>
      <c r="I1456" s="12">
        <f t="shared" si="178"/>
        <v>743924</v>
      </c>
    </row>
    <row r="1457" spans="1:9" s="9" customFormat="1">
      <c r="A1457" s="10" t="s">
        <v>5701</v>
      </c>
      <c r="B1457" s="11" t="s">
        <v>5702</v>
      </c>
      <c r="C1457" s="12">
        <v>2648161</v>
      </c>
      <c r="D1457" s="12">
        <v>13642201</v>
      </c>
      <c r="E1457" s="12">
        <f t="shared" si="176"/>
        <v>16290362</v>
      </c>
      <c r="F1457" s="12">
        <v>609705</v>
      </c>
      <c r="G1457" s="12"/>
      <c r="H1457" s="12">
        <f t="shared" si="177"/>
        <v>609705</v>
      </c>
      <c r="I1457" s="12">
        <f t="shared" si="178"/>
        <v>16900067</v>
      </c>
    </row>
    <row r="1458" spans="1:9" s="9" customFormat="1">
      <c r="A1458" s="10" t="s">
        <v>5703</v>
      </c>
      <c r="B1458" s="11" t="s">
        <v>5704</v>
      </c>
      <c r="C1458" s="12">
        <v>15673566</v>
      </c>
      <c r="D1458" s="12"/>
      <c r="E1458" s="12">
        <f t="shared" si="176"/>
        <v>15673566</v>
      </c>
      <c r="F1458" s="12">
        <v>10422</v>
      </c>
      <c r="G1458" s="12"/>
      <c r="H1458" s="12">
        <f t="shared" si="177"/>
        <v>10422</v>
      </c>
      <c r="I1458" s="12">
        <f t="shared" si="178"/>
        <v>15683988</v>
      </c>
    </row>
    <row r="1459" spans="1:9" s="9" customFormat="1">
      <c r="A1459" s="10" t="s">
        <v>5709</v>
      </c>
      <c r="B1459" s="11" t="s">
        <v>5710</v>
      </c>
      <c r="C1459" s="12">
        <v>7657533</v>
      </c>
      <c r="D1459" s="12"/>
      <c r="E1459" s="12">
        <f t="shared" si="176"/>
        <v>7657533</v>
      </c>
      <c r="F1459" s="12"/>
      <c r="G1459" s="12"/>
      <c r="H1459" s="12"/>
      <c r="I1459" s="12">
        <f t="shared" si="178"/>
        <v>7657533</v>
      </c>
    </row>
    <row r="1460" spans="1:9" s="9" customFormat="1">
      <c r="A1460" s="10" t="s">
        <v>5711</v>
      </c>
      <c r="B1460" s="11" t="s">
        <v>5712</v>
      </c>
      <c r="C1460" s="12">
        <v>1165444</v>
      </c>
      <c r="D1460" s="12"/>
      <c r="E1460" s="12">
        <f t="shared" si="176"/>
        <v>1165444</v>
      </c>
      <c r="F1460" s="12">
        <v>726</v>
      </c>
      <c r="G1460" s="12"/>
      <c r="H1460" s="12">
        <f t="shared" si="177"/>
        <v>726</v>
      </c>
      <c r="I1460" s="12">
        <f t="shared" si="178"/>
        <v>1166170</v>
      </c>
    </row>
    <row r="1461" spans="1:9" s="9" customFormat="1">
      <c r="A1461" s="10" t="s">
        <v>5733</v>
      </c>
      <c r="B1461" s="11" t="s">
        <v>5734</v>
      </c>
      <c r="C1461" s="12">
        <v>1856519</v>
      </c>
      <c r="D1461" s="12"/>
      <c r="E1461" s="12">
        <f t="shared" si="176"/>
        <v>1856519</v>
      </c>
      <c r="F1461" s="12"/>
      <c r="G1461" s="12"/>
      <c r="H1461" s="12"/>
      <c r="I1461" s="12">
        <f t="shared" si="178"/>
        <v>1856519</v>
      </c>
    </row>
    <row r="1462" spans="1:9" s="9" customFormat="1">
      <c r="A1462" s="10" t="s">
        <v>5755</v>
      </c>
      <c r="B1462" s="11" t="s">
        <v>5756</v>
      </c>
      <c r="C1462" s="12">
        <v>601901</v>
      </c>
      <c r="D1462" s="12"/>
      <c r="E1462" s="12">
        <f t="shared" si="176"/>
        <v>601901</v>
      </c>
      <c r="F1462" s="12">
        <v>150903</v>
      </c>
      <c r="G1462" s="12"/>
      <c r="H1462" s="12">
        <f t="shared" si="177"/>
        <v>150903</v>
      </c>
      <c r="I1462" s="12">
        <f t="shared" si="178"/>
        <v>752804</v>
      </c>
    </row>
    <row r="1463" spans="1:9" s="9" customFormat="1">
      <c r="A1463" s="10" t="s">
        <v>5757</v>
      </c>
      <c r="B1463" s="11" t="s">
        <v>5758</v>
      </c>
      <c r="C1463" s="12">
        <v>356750</v>
      </c>
      <c r="D1463" s="12"/>
      <c r="E1463" s="12">
        <f t="shared" si="176"/>
        <v>356750</v>
      </c>
      <c r="F1463" s="12"/>
      <c r="G1463" s="12"/>
      <c r="H1463" s="12"/>
      <c r="I1463" s="12">
        <f t="shared" si="178"/>
        <v>356750</v>
      </c>
    </row>
    <row r="1464" spans="1:9" s="9" customFormat="1">
      <c r="A1464" s="10" t="s">
        <v>5763</v>
      </c>
      <c r="B1464" s="11" t="s">
        <v>5764</v>
      </c>
      <c r="C1464" s="12">
        <v>1082134</v>
      </c>
      <c r="D1464" s="12"/>
      <c r="E1464" s="12">
        <f t="shared" si="176"/>
        <v>1082134</v>
      </c>
      <c r="F1464" s="12">
        <v>40330</v>
      </c>
      <c r="G1464" s="12"/>
      <c r="H1464" s="12">
        <f t="shared" si="177"/>
        <v>40330</v>
      </c>
      <c r="I1464" s="12">
        <f t="shared" si="178"/>
        <v>1122464</v>
      </c>
    </row>
    <row r="1465" spans="1:9" s="9" customFormat="1">
      <c r="A1465" s="10" t="s">
        <v>5777</v>
      </c>
      <c r="B1465" s="11" t="s">
        <v>5778</v>
      </c>
      <c r="C1465" s="12">
        <v>120250</v>
      </c>
      <c r="D1465" s="12"/>
      <c r="E1465" s="12">
        <f t="shared" si="176"/>
        <v>120250</v>
      </c>
      <c r="F1465" s="12"/>
      <c r="G1465" s="12"/>
      <c r="H1465" s="12"/>
      <c r="I1465" s="12">
        <f t="shared" si="178"/>
        <v>120250</v>
      </c>
    </row>
    <row r="1466" spans="1:9" s="9" customFormat="1">
      <c r="A1466" s="10" t="s">
        <v>5963</v>
      </c>
      <c r="B1466" s="11" t="s">
        <v>5964</v>
      </c>
      <c r="C1466" s="12">
        <v>610961</v>
      </c>
      <c r="D1466" s="12"/>
      <c r="E1466" s="12">
        <f t="shared" si="176"/>
        <v>610961</v>
      </c>
      <c r="F1466" s="12">
        <v>191947</v>
      </c>
      <c r="G1466" s="12"/>
      <c r="H1466" s="12">
        <f t="shared" si="177"/>
        <v>191947</v>
      </c>
      <c r="I1466" s="12">
        <f t="shared" si="178"/>
        <v>802908</v>
      </c>
    </row>
    <row r="1467" spans="1:9" s="9" customFormat="1">
      <c r="A1467" s="10" t="s">
        <v>5839</v>
      </c>
      <c r="B1467" s="11" t="s">
        <v>5840</v>
      </c>
      <c r="C1467" s="12">
        <v>67825</v>
      </c>
      <c r="D1467" s="12"/>
      <c r="E1467" s="12">
        <f t="shared" si="176"/>
        <v>67825</v>
      </c>
      <c r="F1467" s="12"/>
      <c r="G1467" s="12"/>
      <c r="H1467" s="12"/>
      <c r="I1467" s="12">
        <f t="shared" si="178"/>
        <v>67825</v>
      </c>
    </row>
    <row r="1468" spans="1:9" s="9" customFormat="1">
      <c r="A1468" s="10" t="s">
        <v>5841</v>
      </c>
      <c r="B1468" s="11" t="s">
        <v>5842</v>
      </c>
      <c r="C1468" s="12">
        <v>4420474</v>
      </c>
      <c r="D1468" s="12"/>
      <c r="E1468" s="12">
        <f t="shared" si="176"/>
        <v>4420474</v>
      </c>
      <c r="F1468" s="12">
        <v>509434</v>
      </c>
      <c r="G1468" s="12"/>
      <c r="H1468" s="12">
        <f t="shared" si="177"/>
        <v>509434</v>
      </c>
      <c r="I1468" s="12">
        <f t="shared" si="178"/>
        <v>4929908</v>
      </c>
    </row>
    <row r="1469" spans="1:9" s="9" customFormat="1">
      <c r="A1469" s="10" t="s">
        <v>5869</v>
      </c>
      <c r="B1469" s="11" t="s">
        <v>5870</v>
      </c>
      <c r="C1469" s="12">
        <v>20500</v>
      </c>
      <c r="D1469" s="12">
        <v>5000</v>
      </c>
      <c r="E1469" s="12">
        <f t="shared" si="176"/>
        <v>25500</v>
      </c>
      <c r="F1469" s="12"/>
      <c r="G1469" s="12"/>
      <c r="H1469" s="12"/>
      <c r="I1469" s="12">
        <f t="shared" si="178"/>
        <v>25500</v>
      </c>
    </row>
    <row r="1470" spans="1:9" s="9" customFormat="1">
      <c r="A1470" s="10" t="s">
        <v>5875</v>
      </c>
      <c r="B1470" s="11" t="s">
        <v>5876</v>
      </c>
      <c r="C1470" s="12">
        <v>7248186</v>
      </c>
      <c r="D1470" s="12"/>
      <c r="E1470" s="12">
        <f t="shared" si="176"/>
        <v>7248186</v>
      </c>
      <c r="F1470" s="12"/>
      <c r="G1470" s="12"/>
      <c r="H1470" s="12"/>
      <c r="I1470" s="12">
        <f t="shared" si="178"/>
        <v>7248186</v>
      </c>
    </row>
    <row r="1471" spans="1:9" s="9" customFormat="1">
      <c r="A1471" s="10" t="s">
        <v>5879</v>
      </c>
      <c r="B1471" s="11" t="s">
        <v>5880</v>
      </c>
      <c r="C1471" s="12">
        <v>83649</v>
      </c>
      <c r="D1471" s="12"/>
      <c r="E1471" s="12">
        <f t="shared" si="176"/>
        <v>83649</v>
      </c>
      <c r="F1471" s="12">
        <v>20632</v>
      </c>
      <c r="G1471" s="12"/>
      <c r="H1471" s="12">
        <f t="shared" si="177"/>
        <v>20632</v>
      </c>
      <c r="I1471" s="12">
        <f t="shared" si="178"/>
        <v>104281</v>
      </c>
    </row>
    <row r="1472" spans="1:9" s="9" customFormat="1">
      <c r="A1472" s="10" t="s">
        <v>5891</v>
      </c>
      <c r="B1472" s="11" t="s">
        <v>5892</v>
      </c>
      <c r="C1472" s="12">
        <v>2040149</v>
      </c>
      <c r="D1472" s="12"/>
      <c r="E1472" s="12">
        <f t="shared" si="176"/>
        <v>2040149</v>
      </c>
      <c r="F1472" s="12"/>
      <c r="G1472" s="12"/>
      <c r="H1472" s="12"/>
      <c r="I1472" s="12">
        <f t="shared" si="178"/>
        <v>2040149</v>
      </c>
    </row>
    <row r="1473" spans="1:9" s="9" customFormat="1">
      <c r="A1473" s="10" t="s">
        <v>5911</v>
      </c>
      <c r="B1473" s="11" t="s">
        <v>5912</v>
      </c>
      <c r="C1473" s="12">
        <v>9012645</v>
      </c>
      <c r="D1473" s="12"/>
      <c r="E1473" s="12">
        <f t="shared" si="176"/>
        <v>9012645</v>
      </c>
      <c r="F1473" s="12"/>
      <c r="G1473" s="12"/>
      <c r="H1473" s="12"/>
      <c r="I1473" s="12">
        <f t="shared" si="178"/>
        <v>9012645</v>
      </c>
    </row>
    <row r="1474" spans="1:9" s="9" customFormat="1">
      <c r="A1474" s="10" t="s">
        <v>5925</v>
      </c>
      <c r="B1474" s="11" t="s">
        <v>5926</v>
      </c>
      <c r="C1474" s="12">
        <v>250000</v>
      </c>
      <c r="D1474" s="12"/>
      <c r="E1474" s="12">
        <f t="shared" si="176"/>
        <v>250000</v>
      </c>
      <c r="F1474" s="12"/>
      <c r="G1474" s="12"/>
      <c r="H1474" s="12"/>
      <c r="I1474" s="12">
        <f t="shared" si="178"/>
        <v>250000</v>
      </c>
    </row>
    <row r="1475" spans="1:9" s="9" customFormat="1">
      <c r="A1475" s="10" t="s">
        <v>5929</v>
      </c>
      <c r="B1475" s="11" t="s">
        <v>5930</v>
      </c>
      <c r="C1475" s="12">
        <v>2379876</v>
      </c>
      <c r="D1475" s="12"/>
      <c r="E1475" s="12">
        <f t="shared" si="176"/>
        <v>2379876</v>
      </c>
      <c r="F1475" s="12"/>
      <c r="G1475" s="12"/>
      <c r="H1475" s="12"/>
      <c r="I1475" s="12">
        <f t="shared" si="178"/>
        <v>2379876</v>
      </c>
    </row>
    <row r="1476" spans="1:9" s="9" customFormat="1">
      <c r="A1476" s="10" t="s">
        <v>5931</v>
      </c>
      <c r="B1476" s="11" t="s">
        <v>5932</v>
      </c>
      <c r="C1476" s="12"/>
      <c r="D1476" s="12"/>
      <c r="E1476" s="12"/>
      <c r="F1476" s="12"/>
      <c r="G1476" s="12"/>
      <c r="H1476" s="12"/>
      <c r="I1476" s="12"/>
    </row>
    <row r="1477" spans="1:9" s="9" customFormat="1">
      <c r="A1477" s="10" t="s">
        <v>5941</v>
      </c>
      <c r="B1477" s="11" t="s">
        <v>5942</v>
      </c>
      <c r="C1477" s="12">
        <v>238400</v>
      </c>
      <c r="D1477" s="12"/>
      <c r="E1477" s="12">
        <f t="shared" si="176"/>
        <v>238400</v>
      </c>
      <c r="F1477" s="12">
        <v>48789</v>
      </c>
      <c r="G1477" s="12"/>
      <c r="H1477" s="12">
        <f t="shared" si="177"/>
        <v>48789</v>
      </c>
      <c r="I1477" s="12">
        <f t="shared" si="178"/>
        <v>287189</v>
      </c>
    </row>
    <row r="1478" spans="1:9" s="9" customFormat="1">
      <c r="A1478" s="10" t="s">
        <v>5959</v>
      </c>
      <c r="B1478" s="11" t="s">
        <v>5960</v>
      </c>
      <c r="C1478" s="12"/>
      <c r="D1478" s="12"/>
      <c r="E1478" s="12"/>
      <c r="F1478" s="12"/>
      <c r="G1478" s="12"/>
      <c r="H1478" s="12"/>
      <c r="I1478" s="12"/>
    </row>
    <row r="1479" spans="1:9" s="9" customFormat="1">
      <c r="A1479" s="10" t="s">
        <v>12062</v>
      </c>
      <c r="B1479" s="11" t="s">
        <v>12063</v>
      </c>
      <c r="C1479" s="12"/>
      <c r="D1479" s="12"/>
      <c r="E1479" s="12">
        <v>1561805</v>
      </c>
      <c r="F1479" s="12"/>
      <c r="G1479" s="13"/>
      <c r="H1479" s="12">
        <v>23547</v>
      </c>
      <c r="I1479" s="14">
        <f>(E1479+H1479)</f>
        <v>1585352</v>
      </c>
    </row>
    <row r="1480" spans="1:9" s="9" customFormat="1">
      <c r="A1480" s="10" t="s">
        <v>5979</v>
      </c>
      <c r="B1480" s="11" t="s">
        <v>5980</v>
      </c>
      <c r="C1480" s="12">
        <v>3259519</v>
      </c>
      <c r="D1480" s="12"/>
      <c r="E1480" s="12">
        <f t="shared" ref="E1480:E1489" si="179">+C1480+D1480</f>
        <v>3259519</v>
      </c>
      <c r="F1480" s="12">
        <v>542503</v>
      </c>
      <c r="G1480" s="12"/>
      <c r="H1480" s="12">
        <f t="shared" ref="H1480:H1489" si="180">+SUM(F1480:G1480)</f>
        <v>542503</v>
      </c>
      <c r="I1480" s="12">
        <f t="shared" ref="I1480:I1489" si="181">+E1480+H1480</f>
        <v>3802022</v>
      </c>
    </row>
    <row r="1481" spans="1:9" s="9" customFormat="1">
      <c r="A1481" s="10" t="s">
        <v>5981</v>
      </c>
      <c r="B1481" s="11" t="s">
        <v>5982</v>
      </c>
      <c r="C1481" s="12">
        <v>2325819</v>
      </c>
      <c r="D1481" s="12">
        <v>382173</v>
      </c>
      <c r="E1481" s="12">
        <f t="shared" si="179"/>
        <v>2707992</v>
      </c>
      <c r="F1481" s="12">
        <v>17</v>
      </c>
      <c r="G1481" s="12"/>
      <c r="H1481" s="12">
        <f t="shared" si="180"/>
        <v>17</v>
      </c>
      <c r="I1481" s="12">
        <f t="shared" si="181"/>
        <v>2708009</v>
      </c>
    </row>
    <row r="1482" spans="1:9" s="9" customFormat="1" ht="24">
      <c r="A1482" s="10" t="s">
        <v>5993</v>
      </c>
      <c r="B1482" s="11" t="s">
        <v>5994</v>
      </c>
      <c r="C1482" s="12"/>
      <c r="D1482" s="12"/>
      <c r="E1482" s="12"/>
      <c r="F1482" s="12"/>
      <c r="G1482" s="12"/>
      <c r="H1482" s="12"/>
      <c r="I1482" s="12"/>
    </row>
    <row r="1483" spans="1:9" s="9" customFormat="1">
      <c r="A1483" s="10" t="s">
        <v>5995</v>
      </c>
      <c r="B1483" s="11" t="s">
        <v>5996</v>
      </c>
      <c r="C1483" s="12">
        <v>2066585</v>
      </c>
      <c r="D1483" s="12"/>
      <c r="E1483" s="12">
        <f t="shared" si="179"/>
        <v>2066585</v>
      </c>
      <c r="F1483" s="12">
        <v>415407</v>
      </c>
      <c r="G1483" s="12"/>
      <c r="H1483" s="12">
        <f t="shared" si="180"/>
        <v>415407</v>
      </c>
      <c r="I1483" s="12">
        <f t="shared" si="181"/>
        <v>2481992</v>
      </c>
    </row>
    <row r="1484" spans="1:9" s="9" customFormat="1">
      <c r="A1484" s="10" t="s">
        <v>6027</v>
      </c>
      <c r="B1484" s="11" t="s">
        <v>6028</v>
      </c>
      <c r="C1484" s="12">
        <v>8274398</v>
      </c>
      <c r="D1484" s="12"/>
      <c r="E1484" s="12">
        <f t="shared" si="179"/>
        <v>8274398</v>
      </c>
      <c r="F1484" s="12">
        <v>234810</v>
      </c>
      <c r="G1484" s="12"/>
      <c r="H1484" s="12">
        <f t="shared" si="180"/>
        <v>234810</v>
      </c>
      <c r="I1484" s="12">
        <f t="shared" si="181"/>
        <v>8509208</v>
      </c>
    </row>
    <row r="1485" spans="1:9" s="9" customFormat="1">
      <c r="A1485" s="10" t="s">
        <v>6033</v>
      </c>
      <c r="B1485" s="11" t="s">
        <v>6034</v>
      </c>
      <c r="C1485" s="12">
        <v>8562180</v>
      </c>
      <c r="D1485" s="12"/>
      <c r="E1485" s="12">
        <f t="shared" si="179"/>
        <v>8562180</v>
      </c>
      <c r="F1485" s="12">
        <v>91283</v>
      </c>
      <c r="G1485" s="12"/>
      <c r="H1485" s="12">
        <f t="shared" si="180"/>
        <v>91283</v>
      </c>
      <c r="I1485" s="12">
        <f t="shared" si="181"/>
        <v>8653463</v>
      </c>
    </row>
    <row r="1486" spans="1:9" s="9" customFormat="1">
      <c r="A1486" s="10" t="s">
        <v>6035</v>
      </c>
      <c r="B1486" s="11" t="s">
        <v>6036</v>
      </c>
      <c r="C1486" s="12"/>
      <c r="D1486" s="12"/>
      <c r="E1486" s="12"/>
      <c r="F1486" s="12"/>
      <c r="G1486" s="12"/>
      <c r="H1486" s="12"/>
      <c r="I1486" s="12"/>
    </row>
    <row r="1487" spans="1:9" s="9" customFormat="1">
      <c r="A1487" s="10" t="s">
        <v>6047</v>
      </c>
      <c r="B1487" s="11" t="s">
        <v>6048</v>
      </c>
      <c r="C1487" s="12">
        <v>1049378</v>
      </c>
      <c r="D1487" s="12"/>
      <c r="E1487" s="12">
        <f t="shared" si="179"/>
        <v>1049378</v>
      </c>
      <c r="F1487" s="12"/>
      <c r="G1487" s="12"/>
      <c r="H1487" s="12"/>
      <c r="I1487" s="12">
        <f t="shared" si="181"/>
        <v>1049378</v>
      </c>
    </row>
    <row r="1488" spans="1:9" s="9" customFormat="1">
      <c r="A1488" s="10" t="s">
        <v>6055</v>
      </c>
      <c r="B1488" s="11" t="s">
        <v>6056</v>
      </c>
      <c r="C1488" s="12">
        <v>899186</v>
      </c>
      <c r="D1488" s="12"/>
      <c r="E1488" s="12">
        <f t="shared" si="179"/>
        <v>899186</v>
      </c>
      <c r="F1488" s="12"/>
      <c r="G1488" s="12"/>
      <c r="H1488" s="12"/>
      <c r="I1488" s="12">
        <f t="shared" si="181"/>
        <v>899186</v>
      </c>
    </row>
    <row r="1489" spans="1:9" s="9" customFormat="1">
      <c r="A1489" s="10" t="s">
        <v>6059</v>
      </c>
      <c r="B1489" s="11" t="s">
        <v>6060</v>
      </c>
      <c r="C1489" s="12">
        <v>84346213</v>
      </c>
      <c r="D1489" s="12"/>
      <c r="E1489" s="12">
        <f t="shared" si="179"/>
        <v>84346213</v>
      </c>
      <c r="F1489" s="12">
        <v>8496438</v>
      </c>
      <c r="G1489" s="12"/>
      <c r="H1489" s="12">
        <f t="shared" si="180"/>
        <v>8496438</v>
      </c>
      <c r="I1489" s="12">
        <f t="shared" si="181"/>
        <v>92842651</v>
      </c>
    </row>
    <row r="1490" spans="1:9" s="9" customFormat="1">
      <c r="A1490" s="10" t="s">
        <v>12064</v>
      </c>
      <c r="B1490" s="11" t="s">
        <v>12065</v>
      </c>
      <c r="C1490" s="12"/>
      <c r="D1490" s="12"/>
      <c r="E1490" s="12">
        <v>349831</v>
      </c>
      <c r="F1490" s="12"/>
      <c r="G1490" s="13"/>
      <c r="H1490" s="12"/>
      <c r="I1490" s="14">
        <f>(E1490+H1490)</f>
        <v>349831</v>
      </c>
    </row>
    <row r="1491" spans="1:9" s="9" customFormat="1">
      <c r="A1491" s="10" t="s">
        <v>6065</v>
      </c>
      <c r="B1491" s="11" t="s">
        <v>6066</v>
      </c>
      <c r="C1491" s="12">
        <v>67900</v>
      </c>
      <c r="D1491" s="12"/>
      <c r="E1491" s="12">
        <f t="shared" ref="E1491:E1503" si="182">+C1491+D1491</f>
        <v>67900</v>
      </c>
      <c r="F1491" s="12"/>
      <c r="G1491" s="12"/>
      <c r="H1491" s="12"/>
      <c r="I1491" s="12">
        <f t="shared" ref="I1491:I1503" si="183">+E1491+H1491</f>
        <v>67900</v>
      </c>
    </row>
    <row r="1492" spans="1:9" s="9" customFormat="1">
      <c r="A1492" s="10" t="s">
        <v>6119</v>
      </c>
      <c r="B1492" s="11" t="s">
        <v>6120</v>
      </c>
      <c r="C1492" s="12">
        <v>19857888</v>
      </c>
      <c r="D1492" s="12"/>
      <c r="E1492" s="12">
        <f t="shared" si="182"/>
        <v>19857888</v>
      </c>
      <c r="F1492" s="12">
        <v>12852</v>
      </c>
      <c r="G1492" s="12"/>
      <c r="H1492" s="12">
        <f t="shared" ref="H1492:H1503" si="184">+SUM(F1492:G1492)</f>
        <v>12852</v>
      </c>
      <c r="I1492" s="12">
        <f t="shared" si="183"/>
        <v>19870740</v>
      </c>
    </row>
    <row r="1493" spans="1:9" s="9" customFormat="1">
      <c r="A1493" s="10" t="s">
        <v>6121</v>
      </c>
      <c r="B1493" s="11" t="s">
        <v>6122</v>
      </c>
      <c r="C1493" s="12">
        <v>61922</v>
      </c>
      <c r="D1493" s="12"/>
      <c r="E1493" s="12">
        <f t="shared" si="182"/>
        <v>61922</v>
      </c>
      <c r="F1493" s="12"/>
      <c r="G1493" s="12"/>
      <c r="H1493" s="12"/>
      <c r="I1493" s="12">
        <f t="shared" si="183"/>
        <v>61922</v>
      </c>
    </row>
    <row r="1494" spans="1:9" s="9" customFormat="1">
      <c r="A1494" s="10" t="s">
        <v>6123</v>
      </c>
      <c r="B1494" s="11" t="s">
        <v>6124</v>
      </c>
      <c r="C1494" s="12">
        <v>9000</v>
      </c>
      <c r="D1494" s="12"/>
      <c r="E1494" s="12">
        <f t="shared" si="182"/>
        <v>9000</v>
      </c>
      <c r="F1494" s="12"/>
      <c r="G1494" s="12"/>
      <c r="H1494" s="12"/>
      <c r="I1494" s="12">
        <f t="shared" si="183"/>
        <v>9000</v>
      </c>
    </row>
    <row r="1495" spans="1:9" s="9" customFormat="1">
      <c r="A1495" s="10" t="s">
        <v>6131</v>
      </c>
      <c r="B1495" s="11" t="s">
        <v>6132</v>
      </c>
      <c r="C1495" s="12">
        <v>874426</v>
      </c>
      <c r="D1495" s="12"/>
      <c r="E1495" s="12">
        <f t="shared" si="182"/>
        <v>874426</v>
      </c>
      <c r="F1495" s="12">
        <v>1644282</v>
      </c>
      <c r="G1495" s="12"/>
      <c r="H1495" s="12">
        <f t="shared" si="184"/>
        <v>1644282</v>
      </c>
      <c r="I1495" s="12">
        <f t="shared" si="183"/>
        <v>2518708</v>
      </c>
    </row>
    <row r="1496" spans="1:9" s="9" customFormat="1">
      <c r="A1496" s="10" t="s">
        <v>6133</v>
      </c>
      <c r="B1496" s="11" t="s">
        <v>6134</v>
      </c>
      <c r="C1496" s="12">
        <v>472001</v>
      </c>
      <c r="D1496" s="12"/>
      <c r="E1496" s="12">
        <f t="shared" si="182"/>
        <v>472001</v>
      </c>
      <c r="F1496" s="12"/>
      <c r="G1496" s="12"/>
      <c r="H1496" s="12"/>
      <c r="I1496" s="12">
        <f t="shared" si="183"/>
        <v>472001</v>
      </c>
    </row>
    <row r="1497" spans="1:9" s="9" customFormat="1">
      <c r="A1497" s="10" t="s">
        <v>6135</v>
      </c>
      <c r="B1497" s="11" t="s">
        <v>6136</v>
      </c>
      <c r="C1497" s="12"/>
      <c r="D1497" s="12"/>
      <c r="E1497" s="12"/>
      <c r="F1497" s="12"/>
      <c r="G1497" s="12"/>
      <c r="H1497" s="12"/>
      <c r="I1497" s="12"/>
    </row>
    <row r="1498" spans="1:9" s="9" customFormat="1">
      <c r="A1498" s="10" t="s">
        <v>6139</v>
      </c>
      <c r="B1498" s="11" t="s">
        <v>6140</v>
      </c>
      <c r="C1498" s="12">
        <v>200000</v>
      </c>
      <c r="D1498" s="12"/>
      <c r="E1498" s="12">
        <f t="shared" si="182"/>
        <v>200000</v>
      </c>
      <c r="F1498" s="12">
        <v>11537</v>
      </c>
      <c r="G1498" s="12"/>
      <c r="H1498" s="12">
        <f t="shared" si="184"/>
        <v>11537</v>
      </c>
      <c r="I1498" s="12">
        <f t="shared" si="183"/>
        <v>211537</v>
      </c>
    </row>
    <row r="1499" spans="1:9" s="9" customFormat="1">
      <c r="A1499" s="10" t="s">
        <v>6145</v>
      </c>
      <c r="B1499" s="11" t="s">
        <v>6146</v>
      </c>
      <c r="C1499" s="12">
        <v>6852676</v>
      </c>
      <c r="D1499" s="12"/>
      <c r="E1499" s="12">
        <f t="shared" si="182"/>
        <v>6852676</v>
      </c>
      <c r="F1499" s="12"/>
      <c r="G1499" s="12"/>
      <c r="H1499" s="12"/>
      <c r="I1499" s="12">
        <f t="shared" si="183"/>
        <v>6852676</v>
      </c>
    </row>
    <row r="1500" spans="1:9" s="9" customFormat="1">
      <c r="A1500" s="10" t="s">
        <v>6147</v>
      </c>
      <c r="B1500" s="11" t="s">
        <v>6148</v>
      </c>
      <c r="C1500" s="12">
        <v>45600</v>
      </c>
      <c r="D1500" s="12"/>
      <c r="E1500" s="12">
        <f t="shared" si="182"/>
        <v>45600</v>
      </c>
      <c r="F1500" s="12"/>
      <c r="G1500" s="12"/>
      <c r="H1500" s="12"/>
      <c r="I1500" s="12">
        <f t="shared" si="183"/>
        <v>45600</v>
      </c>
    </row>
    <row r="1501" spans="1:9" s="9" customFormat="1">
      <c r="A1501" s="10" t="s">
        <v>6203</v>
      </c>
      <c r="B1501" s="11" t="s">
        <v>6204</v>
      </c>
      <c r="C1501" s="12">
        <v>2900395</v>
      </c>
      <c r="D1501" s="12"/>
      <c r="E1501" s="12">
        <f t="shared" si="182"/>
        <v>2900395</v>
      </c>
      <c r="F1501" s="12">
        <v>136551</v>
      </c>
      <c r="G1501" s="12"/>
      <c r="H1501" s="12">
        <f t="shared" si="184"/>
        <v>136551</v>
      </c>
      <c r="I1501" s="12">
        <f t="shared" si="183"/>
        <v>3036946</v>
      </c>
    </row>
    <row r="1502" spans="1:9" s="9" customFormat="1">
      <c r="A1502" s="10" t="s">
        <v>6213</v>
      </c>
      <c r="B1502" s="11" t="s">
        <v>6214</v>
      </c>
      <c r="C1502" s="12"/>
      <c r="D1502" s="12"/>
      <c r="E1502" s="12"/>
      <c r="F1502" s="12"/>
      <c r="G1502" s="12"/>
      <c r="H1502" s="12"/>
      <c r="I1502" s="12"/>
    </row>
    <row r="1503" spans="1:9" s="9" customFormat="1">
      <c r="A1503" s="10" t="s">
        <v>6221</v>
      </c>
      <c r="B1503" s="11" t="s">
        <v>6222</v>
      </c>
      <c r="C1503" s="12">
        <v>1842186</v>
      </c>
      <c r="D1503" s="12"/>
      <c r="E1503" s="12">
        <f t="shared" si="182"/>
        <v>1842186</v>
      </c>
      <c r="F1503" s="12">
        <v>33535</v>
      </c>
      <c r="G1503" s="12"/>
      <c r="H1503" s="12">
        <f t="shared" si="184"/>
        <v>33535</v>
      </c>
      <c r="I1503" s="12">
        <f t="shared" si="183"/>
        <v>1875721</v>
      </c>
    </row>
    <row r="1504" spans="1:9" s="9" customFormat="1">
      <c r="A1504" s="10" t="s">
        <v>12070</v>
      </c>
      <c r="B1504" s="11" t="s">
        <v>12071</v>
      </c>
      <c r="C1504" s="12"/>
      <c r="D1504" s="12"/>
      <c r="E1504" s="12">
        <v>1242480</v>
      </c>
      <c r="F1504" s="12"/>
      <c r="G1504" s="13"/>
      <c r="H1504" s="12"/>
      <c r="I1504" s="14">
        <f>(E1504+H1504)</f>
        <v>1242480</v>
      </c>
    </row>
    <row r="1505" spans="1:9" s="9" customFormat="1">
      <c r="A1505" s="10" t="s">
        <v>6237</v>
      </c>
      <c r="B1505" s="11" t="s">
        <v>6238</v>
      </c>
      <c r="C1505" s="12">
        <v>6665304</v>
      </c>
      <c r="D1505" s="12"/>
      <c r="E1505" s="12">
        <f t="shared" ref="E1505:E1536" si="185">+C1505+D1505</f>
        <v>6665304</v>
      </c>
      <c r="F1505" s="12">
        <v>550352</v>
      </c>
      <c r="G1505" s="12"/>
      <c r="H1505" s="12">
        <f t="shared" ref="H1505:H1536" si="186">+SUM(F1505:G1505)</f>
        <v>550352</v>
      </c>
      <c r="I1505" s="12">
        <f t="shared" ref="I1505:I1536" si="187">+E1505+H1505</f>
        <v>7215656</v>
      </c>
    </row>
    <row r="1506" spans="1:9" s="9" customFormat="1">
      <c r="A1506" s="10" t="s">
        <v>6239</v>
      </c>
      <c r="B1506" s="11" t="s">
        <v>6240</v>
      </c>
      <c r="C1506" s="12">
        <v>10390</v>
      </c>
      <c r="D1506" s="12"/>
      <c r="E1506" s="12">
        <f t="shared" si="185"/>
        <v>10390</v>
      </c>
      <c r="F1506" s="12">
        <v>42337</v>
      </c>
      <c r="G1506" s="12"/>
      <c r="H1506" s="12">
        <f t="shared" si="186"/>
        <v>42337</v>
      </c>
      <c r="I1506" s="12">
        <f t="shared" si="187"/>
        <v>52727</v>
      </c>
    </row>
    <row r="1507" spans="1:9" s="9" customFormat="1">
      <c r="A1507" s="10" t="s">
        <v>6243</v>
      </c>
      <c r="B1507" s="11" t="s">
        <v>6244</v>
      </c>
      <c r="C1507" s="12"/>
      <c r="D1507" s="12"/>
      <c r="E1507" s="12"/>
      <c r="F1507" s="12"/>
      <c r="G1507" s="12"/>
      <c r="H1507" s="12"/>
      <c r="I1507" s="12"/>
    </row>
    <row r="1508" spans="1:9" s="9" customFormat="1">
      <c r="A1508" s="10" t="s">
        <v>6247</v>
      </c>
      <c r="B1508" s="11" t="s">
        <v>6248</v>
      </c>
      <c r="C1508" s="12">
        <v>3688165</v>
      </c>
      <c r="D1508" s="12"/>
      <c r="E1508" s="12">
        <f t="shared" si="185"/>
        <v>3688165</v>
      </c>
      <c r="F1508" s="12">
        <v>224760</v>
      </c>
      <c r="G1508" s="12"/>
      <c r="H1508" s="12">
        <f t="shared" si="186"/>
        <v>224760</v>
      </c>
      <c r="I1508" s="12">
        <f t="shared" si="187"/>
        <v>3912925</v>
      </c>
    </row>
    <row r="1509" spans="1:9" s="9" customFormat="1">
      <c r="A1509" s="10" t="s">
        <v>6261</v>
      </c>
      <c r="B1509" s="11" t="s">
        <v>6262</v>
      </c>
      <c r="C1509" s="12">
        <v>1893261</v>
      </c>
      <c r="D1509" s="12"/>
      <c r="E1509" s="12">
        <f t="shared" si="185"/>
        <v>1893261</v>
      </c>
      <c r="F1509" s="12"/>
      <c r="G1509" s="12"/>
      <c r="H1509" s="12"/>
      <c r="I1509" s="12">
        <f t="shared" si="187"/>
        <v>1893261</v>
      </c>
    </row>
    <row r="1510" spans="1:9" s="9" customFormat="1">
      <c r="A1510" s="10" t="s">
        <v>6267</v>
      </c>
      <c r="B1510" s="11" t="s">
        <v>6268</v>
      </c>
      <c r="C1510" s="12">
        <v>768089</v>
      </c>
      <c r="D1510" s="12"/>
      <c r="E1510" s="12">
        <f t="shared" si="185"/>
        <v>768089</v>
      </c>
      <c r="F1510" s="12"/>
      <c r="G1510" s="12"/>
      <c r="H1510" s="12"/>
      <c r="I1510" s="12">
        <f t="shared" si="187"/>
        <v>768089</v>
      </c>
    </row>
    <row r="1511" spans="1:9" s="9" customFormat="1">
      <c r="A1511" s="10" t="s">
        <v>6277</v>
      </c>
      <c r="B1511" s="11" t="s">
        <v>6278</v>
      </c>
      <c r="C1511" s="12">
        <v>574990</v>
      </c>
      <c r="D1511" s="12"/>
      <c r="E1511" s="12">
        <f t="shared" si="185"/>
        <v>574990</v>
      </c>
      <c r="F1511" s="12">
        <v>1680</v>
      </c>
      <c r="G1511" s="12"/>
      <c r="H1511" s="12">
        <f t="shared" si="186"/>
        <v>1680</v>
      </c>
      <c r="I1511" s="12">
        <f t="shared" si="187"/>
        <v>576670</v>
      </c>
    </row>
    <row r="1512" spans="1:9" s="9" customFormat="1">
      <c r="A1512" s="10" t="s">
        <v>6283</v>
      </c>
      <c r="B1512" s="11" t="s">
        <v>6284</v>
      </c>
      <c r="C1512" s="12"/>
      <c r="D1512" s="12"/>
      <c r="E1512" s="12"/>
      <c r="F1512" s="12"/>
      <c r="G1512" s="12"/>
      <c r="H1512" s="12"/>
      <c r="I1512" s="12"/>
    </row>
    <row r="1513" spans="1:9" s="9" customFormat="1">
      <c r="A1513" s="10" t="s">
        <v>6285</v>
      </c>
      <c r="B1513" s="11" t="s">
        <v>6286</v>
      </c>
      <c r="C1513" s="12"/>
      <c r="D1513" s="12"/>
      <c r="E1513" s="12"/>
      <c r="F1513" s="12"/>
      <c r="G1513" s="12"/>
      <c r="H1513" s="12"/>
      <c r="I1513" s="12"/>
    </row>
    <row r="1514" spans="1:9" s="9" customFormat="1">
      <c r="A1514" s="10" t="s">
        <v>6291</v>
      </c>
      <c r="B1514" s="11" t="s">
        <v>6292</v>
      </c>
      <c r="C1514" s="12">
        <v>10520444</v>
      </c>
      <c r="D1514" s="12"/>
      <c r="E1514" s="12">
        <f t="shared" si="185"/>
        <v>10520444</v>
      </c>
      <c r="F1514" s="12">
        <v>185409</v>
      </c>
      <c r="G1514" s="12"/>
      <c r="H1514" s="12">
        <f t="shared" si="186"/>
        <v>185409</v>
      </c>
      <c r="I1514" s="12">
        <f t="shared" si="187"/>
        <v>10705853</v>
      </c>
    </row>
    <row r="1515" spans="1:9" s="9" customFormat="1">
      <c r="A1515" s="10" t="s">
        <v>6321</v>
      </c>
      <c r="B1515" s="11" t="s">
        <v>6322</v>
      </c>
      <c r="C1515" s="12">
        <v>2542608</v>
      </c>
      <c r="D1515" s="12"/>
      <c r="E1515" s="12">
        <f t="shared" si="185"/>
        <v>2542608</v>
      </c>
      <c r="F1515" s="12">
        <v>17000</v>
      </c>
      <c r="G1515" s="12"/>
      <c r="H1515" s="12">
        <f t="shared" si="186"/>
        <v>17000</v>
      </c>
      <c r="I1515" s="12">
        <f t="shared" si="187"/>
        <v>2559608</v>
      </c>
    </row>
    <row r="1516" spans="1:9" s="9" customFormat="1">
      <c r="A1516" s="10" t="s">
        <v>6323</v>
      </c>
      <c r="B1516" s="11" t="s">
        <v>6324</v>
      </c>
      <c r="C1516" s="12">
        <v>37190514</v>
      </c>
      <c r="D1516" s="12"/>
      <c r="E1516" s="12">
        <f t="shared" si="185"/>
        <v>37190514</v>
      </c>
      <c r="F1516" s="12">
        <v>7020</v>
      </c>
      <c r="G1516" s="12"/>
      <c r="H1516" s="12">
        <f t="shared" si="186"/>
        <v>7020</v>
      </c>
      <c r="I1516" s="12">
        <f t="shared" si="187"/>
        <v>37197534</v>
      </c>
    </row>
    <row r="1517" spans="1:9" s="9" customFormat="1">
      <c r="A1517" s="10" t="s">
        <v>6325</v>
      </c>
      <c r="B1517" s="11" t="s">
        <v>6326</v>
      </c>
      <c r="C1517" s="12">
        <v>18211</v>
      </c>
      <c r="D1517" s="12"/>
      <c r="E1517" s="12">
        <f t="shared" si="185"/>
        <v>18211</v>
      </c>
      <c r="F1517" s="12"/>
      <c r="G1517" s="12"/>
      <c r="H1517" s="12"/>
      <c r="I1517" s="12">
        <f t="shared" si="187"/>
        <v>18211</v>
      </c>
    </row>
    <row r="1518" spans="1:9" s="9" customFormat="1">
      <c r="A1518" s="10" t="s">
        <v>6329</v>
      </c>
      <c r="B1518" s="11" t="s">
        <v>6330</v>
      </c>
      <c r="C1518" s="12">
        <v>3602412</v>
      </c>
      <c r="D1518" s="12"/>
      <c r="E1518" s="12">
        <f t="shared" si="185"/>
        <v>3602412</v>
      </c>
      <c r="F1518" s="12"/>
      <c r="G1518" s="12"/>
      <c r="H1518" s="12"/>
      <c r="I1518" s="12">
        <f t="shared" si="187"/>
        <v>3602412</v>
      </c>
    </row>
    <row r="1519" spans="1:9" s="9" customFormat="1">
      <c r="A1519" s="10" t="s">
        <v>6347</v>
      </c>
      <c r="B1519" s="11" t="s">
        <v>6348</v>
      </c>
      <c r="C1519" s="12">
        <v>870280</v>
      </c>
      <c r="D1519" s="12"/>
      <c r="E1519" s="12">
        <f t="shared" si="185"/>
        <v>870280</v>
      </c>
      <c r="F1519" s="12">
        <v>552179</v>
      </c>
      <c r="G1519" s="12"/>
      <c r="H1519" s="12">
        <f t="shared" si="186"/>
        <v>552179</v>
      </c>
      <c r="I1519" s="12">
        <f t="shared" si="187"/>
        <v>1422459</v>
      </c>
    </row>
    <row r="1520" spans="1:9" s="9" customFormat="1">
      <c r="A1520" s="10" t="s">
        <v>6349</v>
      </c>
      <c r="B1520" s="11" t="s">
        <v>6350</v>
      </c>
      <c r="C1520" s="12">
        <v>4517000</v>
      </c>
      <c r="D1520" s="12"/>
      <c r="E1520" s="12">
        <f t="shared" si="185"/>
        <v>4517000</v>
      </c>
      <c r="F1520" s="12"/>
      <c r="G1520" s="12"/>
      <c r="H1520" s="12"/>
      <c r="I1520" s="12">
        <f t="shared" si="187"/>
        <v>4517000</v>
      </c>
    </row>
    <row r="1521" spans="1:9" s="9" customFormat="1">
      <c r="A1521" s="10" t="s">
        <v>6363</v>
      </c>
      <c r="B1521" s="11" t="s">
        <v>6364</v>
      </c>
      <c r="C1521" s="12">
        <v>10000</v>
      </c>
      <c r="D1521" s="12"/>
      <c r="E1521" s="12">
        <f t="shared" si="185"/>
        <v>10000</v>
      </c>
      <c r="F1521" s="12"/>
      <c r="G1521" s="12"/>
      <c r="H1521" s="12"/>
      <c r="I1521" s="12">
        <f t="shared" si="187"/>
        <v>10000</v>
      </c>
    </row>
    <row r="1522" spans="1:9" s="9" customFormat="1">
      <c r="A1522" s="10" t="s">
        <v>6371</v>
      </c>
      <c r="B1522" s="11" t="s">
        <v>6372</v>
      </c>
      <c r="C1522" s="12">
        <v>2059159</v>
      </c>
      <c r="D1522" s="12"/>
      <c r="E1522" s="12">
        <f t="shared" si="185"/>
        <v>2059159</v>
      </c>
      <c r="F1522" s="12">
        <v>58127</v>
      </c>
      <c r="G1522" s="12"/>
      <c r="H1522" s="12">
        <f t="shared" si="186"/>
        <v>58127</v>
      </c>
      <c r="I1522" s="12">
        <f t="shared" si="187"/>
        <v>2117286</v>
      </c>
    </row>
    <row r="1523" spans="1:9" s="9" customFormat="1">
      <c r="A1523" s="10" t="s">
        <v>6381</v>
      </c>
      <c r="B1523" s="11" t="s">
        <v>6382</v>
      </c>
      <c r="C1523" s="12"/>
      <c r="D1523" s="12"/>
      <c r="E1523" s="12"/>
      <c r="F1523" s="12"/>
      <c r="G1523" s="12"/>
      <c r="H1523" s="12"/>
      <c r="I1523" s="12"/>
    </row>
    <row r="1524" spans="1:9" s="9" customFormat="1">
      <c r="A1524" s="10" t="s">
        <v>6387</v>
      </c>
      <c r="B1524" s="11" t="s">
        <v>6388</v>
      </c>
      <c r="C1524" s="12">
        <v>2212001</v>
      </c>
      <c r="D1524" s="12"/>
      <c r="E1524" s="12">
        <f t="shared" si="185"/>
        <v>2212001</v>
      </c>
      <c r="F1524" s="12">
        <v>1066145</v>
      </c>
      <c r="G1524" s="12"/>
      <c r="H1524" s="12">
        <f t="shared" si="186"/>
        <v>1066145</v>
      </c>
      <c r="I1524" s="12">
        <f t="shared" si="187"/>
        <v>3278146</v>
      </c>
    </row>
    <row r="1525" spans="1:9" s="9" customFormat="1">
      <c r="A1525" s="10" t="s">
        <v>6389</v>
      </c>
      <c r="B1525" s="11" t="s">
        <v>6390</v>
      </c>
      <c r="C1525" s="12">
        <v>153382</v>
      </c>
      <c r="D1525" s="12"/>
      <c r="E1525" s="12">
        <f t="shared" si="185"/>
        <v>153382</v>
      </c>
      <c r="F1525" s="12">
        <v>37000</v>
      </c>
      <c r="G1525" s="12"/>
      <c r="H1525" s="12">
        <f t="shared" si="186"/>
        <v>37000</v>
      </c>
      <c r="I1525" s="12">
        <f t="shared" si="187"/>
        <v>190382</v>
      </c>
    </row>
    <row r="1526" spans="1:9" s="9" customFormat="1">
      <c r="A1526" s="10" t="s">
        <v>6395</v>
      </c>
      <c r="B1526" s="11" t="s">
        <v>6396</v>
      </c>
      <c r="C1526" s="12">
        <v>191700</v>
      </c>
      <c r="D1526" s="12"/>
      <c r="E1526" s="12">
        <f t="shared" si="185"/>
        <v>191700</v>
      </c>
      <c r="F1526" s="12"/>
      <c r="G1526" s="12"/>
      <c r="H1526" s="12"/>
      <c r="I1526" s="12">
        <f t="shared" si="187"/>
        <v>191700</v>
      </c>
    </row>
    <row r="1527" spans="1:9" s="9" customFormat="1">
      <c r="A1527" s="10" t="s">
        <v>6399</v>
      </c>
      <c r="B1527" s="11" t="s">
        <v>6400</v>
      </c>
      <c r="C1527" s="12">
        <v>16616885</v>
      </c>
      <c r="D1527" s="12"/>
      <c r="E1527" s="12">
        <f t="shared" si="185"/>
        <v>16616885</v>
      </c>
      <c r="F1527" s="12">
        <v>177286</v>
      </c>
      <c r="G1527" s="12"/>
      <c r="H1527" s="12">
        <f t="shared" si="186"/>
        <v>177286</v>
      </c>
      <c r="I1527" s="12">
        <f t="shared" si="187"/>
        <v>16794171</v>
      </c>
    </row>
    <row r="1528" spans="1:9" s="9" customFormat="1">
      <c r="A1528" s="10" t="s">
        <v>6401</v>
      </c>
      <c r="B1528" s="11" t="s">
        <v>6402</v>
      </c>
      <c r="C1528" s="12">
        <v>1061987</v>
      </c>
      <c r="D1528" s="12"/>
      <c r="E1528" s="12">
        <f t="shared" si="185"/>
        <v>1061987</v>
      </c>
      <c r="F1528" s="12"/>
      <c r="G1528" s="12"/>
      <c r="H1528" s="12"/>
      <c r="I1528" s="12">
        <f t="shared" si="187"/>
        <v>1061987</v>
      </c>
    </row>
    <row r="1529" spans="1:9" s="9" customFormat="1">
      <c r="A1529" s="10" t="s">
        <v>6403</v>
      </c>
      <c r="B1529" s="11" t="s">
        <v>6404</v>
      </c>
      <c r="C1529" s="12">
        <v>62680</v>
      </c>
      <c r="D1529" s="12"/>
      <c r="E1529" s="12">
        <f t="shared" si="185"/>
        <v>62680</v>
      </c>
      <c r="F1529" s="12"/>
      <c r="G1529" s="12"/>
      <c r="H1529" s="12"/>
      <c r="I1529" s="12">
        <f t="shared" si="187"/>
        <v>62680</v>
      </c>
    </row>
    <row r="1530" spans="1:9" s="9" customFormat="1">
      <c r="A1530" s="10" t="s">
        <v>6409</v>
      </c>
      <c r="B1530" s="11" t="s">
        <v>6410</v>
      </c>
      <c r="C1530" s="12">
        <v>326163</v>
      </c>
      <c r="D1530" s="12"/>
      <c r="E1530" s="12">
        <f t="shared" si="185"/>
        <v>326163</v>
      </c>
      <c r="F1530" s="12"/>
      <c r="G1530" s="12">
        <v>13512</v>
      </c>
      <c r="H1530" s="12">
        <f t="shared" si="186"/>
        <v>13512</v>
      </c>
      <c r="I1530" s="12">
        <f t="shared" si="187"/>
        <v>339675</v>
      </c>
    </row>
    <row r="1531" spans="1:9" s="9" customFormat="1">
      <c r="A1531" s="10" t="s">
        <v>6423</v>
      </c>
      <c r="B1531" s="11" t="s">
        <v>6424</v>
      </c>
      <c r="C1531" s="12">
        <v>2661727</v>
      </c>
      <c r="D1531" s="12"/>
      <c r="E1531" s="12">
        <f t="shared" si="185"/>
        <v>2661727</v>
      </c>
      <c r="F1531" s="12">
        <v>1726</v>
      </c>
      <c r="G1531" s="12"/>
      <c r="H1531" s="12">
        <f t="shared" si="186"/>
        <v>1726</v>
      </c>
      <c r="I1531" s="12">
        <f t="shared" si="187"/>
        <v>2663453</v>
      </c>
    </row>
    <row r="1532" spans="1:9" s="9" customFormat="1">
      <c r="A1532" s="10" t="s">
        <v>6429</v>
      </c>
      <c r="B1532" s="11" t="s">
        <v>6430</v>
      </c>
      <c r="C1532" s="12"/>
      <c r="D1532" s="12"/>
      <c r="E1532" s="12"/>
      <c r="F1532" s="12"/>
      <c r="G1532" s="12"/>
      <c r="H1532" s="12"/>
      <c r="I1532" s="12"/>
    </row>
    <row r="1533" spans="1:9" s="9" customFormat="1">
      <c r="A1533" s="10" t="s">
        <v>6441</v>
      </c>
      <c r="B1533" s="11" t="s">
        <v>6442</v>
      </c>
      <c r="C1533" s="12"/>
      <c r="D1533" s="12"/>
      <c r="E1533" s="12"/>
      <c r="F1533" s="12"/>
      <c r="G1533" s="12"/>
      <c r="H1533" s="12"/>
      <c r="I1533" s="12"/>
    </row>
    <row r="1534" spans="1:9" s="9" customFormat="1">
      <c r="A1534" s="10" t="s">
        <v>6449</v>
      </c>
      <c r="B1534" s="11" t="s">
        <v>6450</v>
      </c>
      <c r="C1534" s="12">
        <v>129000</v>
      </c>
      <c r="D1534" s="12"/>
      <c r="E1534" s="12">
        <f t="shared" si="185"/>
        <v>129000</v>
      </c>
      <c r="F1534" s="12"/>
      <c r="G1534" s="12"/>
      <c r="H1534" s="12"/>
      <c r="I1534" s="12">
        <f t="shared" si="187"/>
        <v>129000</v>
      </c>
    </row>
    <row r="1535" spans="1:9" s="9" customFormat="1">
      <c r="A1535" s="10" t="s">
        <v>6455</v>
      </c>
      <c r="B1535" s="11" t="s">
        <v>6456</v>
      </c>
      <c r="C1535" s="12"/>
      <c r="D1535" s="12"/>
      <c r="E1535" s="12"/>
      <c r="F1535" s="12"/>
      <c r="G1535" s="12"/>
      <c r="H1535" s="12"/>
      <c r="I1535" s="12"/>
    </row>
    <row r="1536" spans="1:9" s="9" customFormat="1">
      <c r="A1536" s="10" t="s">
        <v>6457</v>
      </c>
      <c r="B1536" s="11" t="s">
        <v>6458</v>
      </c>
      <c r="C1536" s="12">
        <v>53275</v>
      </c>
      <c r="D1536" s="12"/>
      <c r="E1536" s="12">
        <f t="shared" si="185"/>
        <v>53275</v>
      </c>
      <c r="F1536" s="12">
        <v>4000</v>
      </c>
      <c r="G1536" s="12"/>
      <c r="H1536" s="12">
        <f t="shared" si="186"/>
        <v>4000</v>
      </c>
      <c r="I1536" s="12">
        <f t="shared" si="187"/>
        <v>57275</v>
      </c>
    </row>
    <row r="1537" spans="1:9" s="9" customFormat="1">
      <c r="A1537" s="10" t="s">
        <v>6467</v>
      </c>
      <c r="B1537" s="11" t="s">
        <v>6468</v>
      </c>
      <c r="C1537" s="12">
        <v>160525</v>
      </c>
      <c r="D1537" s="12"/>
      <c r="E1537" s="12">
        <f t="shared" ref="E1537:E1568" si="188">+C1537+D1537</f>
        <v>160525</v>
      </c>
      <c r="F1537" s="12"/>
      <c r="G1537" s="12"/>
      <c r="H1537" s="12"/>
      <c r="I1537" s="12">
        <f t="shared" ref="I1537:I1568" si="189">+E1537+H1537</f>
        <v>160525</v>
      </c>
    </row>
    <row r="1538" spans="1:9" s="9" customFormat="1">
      <c r="A1538" s="10" t="s">
        <v>6469</v>
      </c>
      <c r="B1538" s="11" t="s">
        <v>6470</v>
      </c>
      <c r="C1538" s="12"/>
      <c r="D1538" s="12"/>
      <c r="E1538" s="12"/>
      <c r="F1538" s="12"/>
      <c r="G1538" s="12"/>
      <c r="H1538" s="12"/>
      <c r="I1538" s="12"/>
    </row>
    <row r="1539" spans="1:9" s="9" customFormat="1">
      <c r="A1539" s="10" t="s">
        <v>6473</v>
      </c>
      <c r="B1539" s="11" t="s">
        <v>6474</v>
      </c>
      <c r="C1539" s="12">
        <v>139006</v>
      </c>
      <c r="D1539" s="12">
        <v>4378</v>
      </c>
      <c r="E1539" s="12">
        <f t="shared" si="188"/>
        <v>143384</v>
      </c>
      <c r="F1539" s="12"/>
      <c r="G1539" s="12"/>
      <c r="H1539" s="12"/>
      <c r="I1539" s="12">
        <f t="shared" si="189"/>
        <v>143384</v>
      </c>
    </row>
    <row r="1540" spans="1:9" s="9" customFormat="1">
      <c r="A1540" s="10" t="s">
        <v>6481</v>
      </c>
      <c r="B1540" s="11" t="s">
        <v>6482</v>
      </c>
      <c r="C1540" s="12">
        <v>18533143</v>
      </c>
      <c r="D1540" s="12"/>
      <c r="E1540" s="12">
        <f t="shared" si="188"/>
        <v>18533143</v>
      </c>
      <c r="F1540" s="12">
        <v>658710</v>
      </c>
      <c r="G1540" s="12"/>
      <c r="H1540" s="12">
        <f t="shared" ref="H1540:H1568" si="190">+SUM(F1540:G1540)</f>
        <v>658710</v>
      </c>
      <c r="I1540" s="12">
        <f t="shared" si="189"/>
        <v>19191853</v>
      </c>
    </row>
    <row r="1541" spans="1:9" s="9" customFormat="1">
      <c r="A1541" s="10" t="s">
        <v>6501</v>
      </c>
      <c r="B1541" s="11" t="s">
        <v>6502</v>
      </c>
      <c r="C1541" s="12">
        <v>132030000</v>
      </c>
      <c r="D1541" s="12"/>
      <c r="E1541" s="12">
        <f t="shared" si="188"/>
        <v>132030000</v>
      </c>
      <c r="F1541" s="12"/>
      <c r="G1541" s="12"/>
      <c r="H1541" s="12"/>
      <c r="I1541" s="12">
        <f t="shared" si="189"/>
        <v>132030000</v>
      </c>
    </row>
    <row r="1542" spans="1:9" s="9" customFormat="1">
      <c r="A1542" s="10" t="s">
        <v>6507</v>
      </c>
      <c r="B1542" s="11" t="s">
        <v>6508</v>
      </c>
      <c r="C1542" s="12">
        <v>14022335</v>
      </c>
      <c r="D1542" s="12"/>
      <c r="E1542" s="12">
        <f t="shared" si="188"/>
        <v>14022335</v>
      </c>
      <c r="F1542" s="12">
        <v>639202</v>
      </c>
      <c r="G1542" s="12"/>
      <c r="H1542" s="12">
        <f t="shared" si="190"/>
        <v>639202</v>
      </c>
      <c r="I1542" s="12">
        <f t="shared" si="189"/>
        <v>14661537</v>
      </c>
    </row>
    <row r="1543" spans="1:9" s="9" customFormat="1">
      <c r="A1543" s="10" t="s">
        <v>6509</v>
      </c>
      <c r="B1543" s="11" t="s">
        <v>6510</v>
      </c>
      <c r="C1543" s="12">
        <v>32445</v>
      </c>
      <c r="D1543" s="12"/>
      <c r="E1543" s="12">
        <f t="shared" si="188"/>
        <v>32445</v>
      </c>
      <c r="F1543" s="12"/>
      <c r="G1543" s="12"/>
      <c r="H1543" s="12"/>
      <c r="I1543" s="12">
        <f t="shared" si="189"/>
        <v>32445</v>
      </c>
    </row>
    <row r="1544" spans="1:9" s="9" customFormat="1">
      <c r="A1544" s="10" t="s">
        <v>6513</v>
      </c>
      <c r="B1544" s="11" t="s">
        <v>6514</v>
      </c>
      <c r="C1544" s="12"/>
      <c r="D1544" s="12"/>
      <c r="E1544" s="12"/>
      <c r="F1544" s="12"/>
      <c r="G1544" s="12"/>
      <c r="H1544" s="12"/>
      <c r="I1544" s="12"/>
    </row>
    <row r="1545" spans="1:9" s="9" customFormat="1">
      <c r="A1545" s="10" t="s">
        <v>6515</v>
      </c>
      <c r="B1545" s="11" t="s">
        <v>6516</v>
      </c>
      <c r="C1545" s="12">
        <v>21040</v>
      </c>
      <c r="D1545" s="12"/>
      <c r="E1545" s="12">
        <f t="shared" si="188"/>
        <v>21040</v>
      </c>
      <c r="F1545" s="12"/>
      <c r="G1545" s="12"/>
      <c r="H1545" s="12"/>
      <c r="I1545" s="12">
        <f t="shared" si="189"/>
        <v>21040</v>
      </c>
    </row>
    <row r="1546" spans="1:9" s="9" customFormat="1">
      <c r="A1546" s="10" t="s">
        <v>6517</v>
      </c>
      <c r="B1546" s="11" t="s">
        <v>6518</v>
      </c>
      <c r="C1546" s="12">
        <v>8393251</v>
      </c>
      <c r="D1546" s="12"/>
      <c r="E1546" s="12">
        <f t="shared" si="188"/>
        <v>8393251</v>
      </c>
      <c r="F1546" s="12"/>
      <c r="G1546" s="12"/>
      <c r="H1546" s="12"/>
      <c r="I1546" s="12">
        <f t="shared" si="189"/>
        <v>8393251</v>
      </c>
    </row>
    <row r="1547" spans="1:9" s="9" customFormat="1">
      <c r="A1547" s="10" t="s">
        <v>6525</v>
      </c>
      <c r="B1547" s="11" t="s">
        <v>6526</v>
      </c>
      <c r="C1547" s="12">
        <v>966164</v>
      </c>
      <c r="D1547" s="12"/>
      <c r="E1547" s="12">
        <f t="shared" si="188"/>
        <v>966164</v>
      </c>
      <c r="F1547" s="12">
        <v>4686144</v>
      </c>
      <c r="G1547" s="12"/>
      <c r="H1547" s="12">
        <f t="shared" si="190"/>
        <v>4686144</v>
      </c>
      <c r="I1547" s="12">
        <f t="shared" si="189"/>
        <v>5652308</v>
      </c>
    </row>
    <row r="1548" spans="1:9" s="9" customFormat="1">
      <c r="A1548" s="10" t="s">
        <v>6541</v>
      </c>
      <c r="B1548" s="11" t="s">
        <v>6542</v>
      </c>
      <c r="C1548" s="12">
        <v>2506000</v>
      </c>
      <c r="D1548" s="12"/>
      <c r="E1548" s="12">
        <f t="shared" si="188"/>
        <v>2506000</v>
      </c>
      <c r="F1548" s="12"/>
      <c r="G1548" s="12"/>
      <c r="H1548" s="12"/>
      <c r="I1548" s="12">
        <f t="shared" si="189"/>
        <v>2506000</v>
      </c>
    </row>
    <row r="1549" spans="1:9" s="9" customFormat="1">
      <c r="A1549" s="10" t="s">
        <v>6549</v>
      </c>
      <c r="B1549" s="11" t="s">
        <v>6550</v>
      </c>
      <c r="C1549" s="12">
        <v>13992419</v>
      </c>
      <c r="D1549" s="12"/>
      <c r="E1549" s="12">
        <f t="shared" si="188"/>
        <v>13992419</v>
      </c>
      <c r="F1549" s="12">
        <v>1558485</v>
      </c>
      <c r="G1549" s="12"/>
      <c r="H1549" s="12">
        <f t="shared" si="190"/>
        <v>1558485</v>
      </c>
      <c r="I1549" s="12">
        <f t="shared" si="189"/>
        <v>15550904</v>
      </c>
    </row>
    <row r="1550" spans="1:9" s="9" customFormat="1">
      <c r="A1550" s="10" t="s">
        <v>6571</v>
      </c>
      <c r="B1550" s="11" t="s">
        <v>6572</v>
      </c>
      <c r="C1550" s="12">
        <v>24148699</v>
      </c>
      <c r="D1550" s="12"/>
      <c r="E1550" s="12">
        <f t="shared" si="188"/>
        <v>24148699</v>
      </c>
      <c r="F1550" s="12"/>
      <c r="G1550" s="12"/>
      <c r="H1550" s="12"/>
      <c r="I1550" s="12">
        <f t="shared" si="189"/>
        <v>24148699</v>
      </c>
    </row>
    <row r="1551" spans="1:9" s="9" customFormat="1">
      <c r="A1551" s="10" t="s">
        <v>6581</v>
      </c>
      <c r="B1551" s="11" t="s">
        <v>6582</v>
      </c>
      <c r="C1551" s="12">
        <v>151565</v>
      </c>
      <c r="D1551" s="12"/>
      <c r="E1551" s="12">
        <f t="shared" si="188"/>
        <v>151565</v>
      </c>
      <c r="F1551" s="12"/>
      <c r="G1551" s="12"/>
      <c r="H1551" s="12"/>
      <c r="I1551" s="12">
        <f t="shared" si="189"/>
        <v>151565</v>
      </c>
    </row>
    <row r="1552" spans="1:9" s="9" customFormat="1">
      <c r="A1552" s="10" t="s">
        <v>6585</v>
      </c>
      <c r="B1552" s="11" t="s">
        <v>6586</v>
      </c>
      <c r="C1552" s="12"/>
      <c r="D1552" s="12"/>
      <c r="E1552" s="12"/>
      <c r="F1552" s="12"/>
      <c r="G1552" s="12"/>
      <c r="H1552" s="12"/>
      <c r="I1552" s="12"/>
    </row>
    <row r="1553" spans="1:9" s="9" customFormat="1">
      <c r="A1553" s="10" t="s">
        <v>6591</v>
      </c>
      <c r="B1553" s="11" t="s">
        <v>6592</v>
      </c>
      <c r="C1553" s="12">
        <v>509835</v>
      </c>
      <c r="D1553" s="12"/>
      <c r="E1553" s="12">
        <f t="shared" si="188"/>
        <v>509835</v>
      </c>
      <c r="F1553" s="12"/>
      <c r="G1553" s="12"/>
      <c r="H1553" s="12"/>
      <c r="I1553" s="12">
        <f t="shared" si="189"/>
        <v>509835</v>
      </c>
    </row>
    <row r="1554" spans="1:9" s="9" customFormat="1">
      <c r="A1554" s="10" t="s">
        <v>6617</v>
      </c>
      <c r="B1554" s="11" t="s">
        <v>6618</v>
      </c>
      <c r="C1554" s="12">
        <v>1366010</v>
      </c>
      <c r="D1554" s="12"/>
      <c r="E1554" s="12">
        <f t="shared" si="188"/>
        <v>1366010</v>
      </c>
      <c r="F1554" s="12">
        <v>970119</v>
      </c>
      <c r="G1554" s="12"/>
      <c r="H1554" s="12">
        <f t="shared" si="190"/>
        <v>970119</v>
      </c>
      <c r="I1554" s="12">
        <f t="shared" si="189"/>
        <v>2336129</v>
      </c>
    </row>
    <row r="1555" spans="1:9" s="9" customFormat="1">
      <c r="A1555" s="10" t="s">
        <v>6623</v>
      </c>
      <c r="B1555" s="11" t="s">
        <v>6624</v>
      </c>
      <c r="C1555" s="12">
        <v>2990272</v>
      </c>
      <c r="D1555" s="12"/>
      <c r="E1555" s="12">
        <f t="shared" si="188"/>
        <v>2990272</v>
      </c>
      <c r="F1555" s="12"/>
      <c r="G1555" s="12"/>
      <c r="H1555" s="12"/>
      <c r="I1555" s="12">
        <f t="shared" si="189"/>
        <v>2990272</v>
      </c>
    </row>
    <row r="1556" spans="1:9" s="9" customFormat="1">
      <c r="A1556" s="10" t="s">
        <v>6625</v>
      </c>
      <c r="B1556" s="11" t="s">
        <v>6626</v>
      </c>
      <c r="C1556" s="12">
        <v>159319</v>
      </c>
      <c r="D1556" s="12"/>
      <c r="E1556" s="12">
        <f t="shared" si="188"/>
        <v>159319</v>
      </c>
      <c r="F1556" s="12"/>
      <c r="G1556" s="12"/>
      <c r="H1556" s="12"/>
      <c r="I1556" s="12">
        <f t="shared" si="189"/>
        <v>159319</v>
      </c>
    </row>
    <row r="1557" spans="1:9" s="9" customFormat="1">
      <c r="A1557" s="10" t="s">
        <v>6637</v>
      </c>
      <c r="B1557" s="11" t="s">
        <v>6638</v>
      </c>
      <c r="C1557" s="12">
        <v>1301571</v>
      </c>
      <c r="D1557" s="12"/>
      <c r="E1557" s="12">
        <f t="shared" si="188"/>
        <v>1301571</v>
      </c>
      <c r="F1557" s="12"/>
      <c r="G1557" s="12"/>
      <c r="H1557" s="12"/>
      <c r="I1557" s="12">
        <f t="shared" si="189"/>
        <v>1301571</v>
      </c>
    </row>
    <row r="1558" spans="1:9" s="9" customFormat="1">
      <c r="A1558" s="10" t="s">
        <v>6639</v>
      </c>
      <c r="B1558" s="11" t="s">
        <v>6640</v>
      </c>
      <c r="C1558" s="12"/>
      <c r="D1558" s="12"/>
      <c r="E1558" s="12"/>
      <c r="F1558" s="12"/>
      <c r="G1558" s="12"/>
      <c r="H1558" s="12"/>
      <c r="I1558" s="12"/>
    </row>
    <row r="1559" spans="1:9" s="9" customFormat="1">
      <c r="A1559" s="10" t="s">
        <v>6647</v>
      </c>
      <c r="B1559" s="11" t="s">
        <v>6648</v>
      </c>
      <c r="C1559" s="12">
        <v>11137670</v>
      </c>
      <c r="D1559" s="12">
        <v>890016</v>
      </c>
      <c r="E1559" s="12">
        <f t="shared" si="188"/>
        <v>12027686</v>
      </c>
      <c r="F1559" s="12">
        <v>255992</v>
      </c>
      <c r="G1559" s="12"/>
      <c r="H1559" s="12">
        <f t="shared" si="190"/>
        <v>255992</v>
      </c>
      <c r="I1559" s="12">
        <f t="shared" si="189"/>
        <v>12283678</v>
      </c>
    </row>
    <row r="1560" spans="1:9" s="9" customFormat="1">
      <c r="A1560" s="10" t="s">
        <v>6663</v>
      </c>
      <c r="B1560" s="11" t="s">
        <v>6664</v>
      </c>
      <c r="C1560" s="12">
        <v>124207</v>
      </c>
      <c r="D1560" s="12"/>
      <c r="E1560" s="12">
        <f t="shared" si="188"/>
        <v>124207</v>
      </c>
      <c r="F1560" s="12">
        <v>5970</v>
      </c>
      <c r="G1560" s="12"/>
      <c r="H1560" s="12">
        <f t="shared" si="190"/>
        <v>5970</v>
      </c>
      <c r="I1560" s="12">
        <f t="shared" si="189"/>
        <v>130177</v>
      </c>
    </row>
    <row r="1561" spans="1:9" s="9" customFormat="1">
      <c r="A1561" s="10" t="s">
        <v>6667</v>
      </c>
      <c r="B1561" s="11" t="s">
        <v>6668</v>
      </c>
      <c r="C1561" s="12">
        <v>98638</v>
      </c>
      <c r="D1561" s="12"/>
      <c r="E1561" s="12">
        <f t="shared" si="188"/>
        <v>98638</v>
      </c>
      <c r="F1561" s="12">
        <v>104710</v>
      </c>
      <c r="G1561" s="12"/>
      <c r="H1561" s="12">
        <f t="shared" si="190"/>
        <v>104710</v>
      </c>
      <c r="I1561" s="12">
        <f t="shared" si="189"/>
        <v>203348</v>
      </c>
    </row>
    <row r="1562" spans="1:9" s="9" customFormat="1">
      <c r="A1562" s="10" t="s">
        <v>6675</v>
      </c>
      <c r="B1562" s="11" t="s">
        <v>6676</v>
      </c>
      <c r="C1562" s="12"/>
      <c r="D1562" s="12"/>
      <c r="E1562" s="12"/>
      <c r="F1562" s="12"/>
      <c r="G1562" s="12"/>
      <c r="H1562" s="12"/>
      <c r="I1562" s="12"/>
    </row>
    <row r="1563" spans="1:9" s="9" customFormat="1">
      <c r="A1563" s="10" t="s">
        <v>6677</v>
      </c>
      <c r="B1563" s="11" t="s">
        <v>6678</v>
      </c>
      <c r="C1563" s="12">
        <v>43660</v>
      </c>
      <c r="D1563" s="12"/>
      <c r="E1563" s="12">
        <f t="shared" si="188"/>
        <v>43660</v>
      </c>
      <c r="F1563" s="12"/>
      <c r="G1563" s="12"/>
      <c r="H1563" s="12"/>
      <c r="I1563" s="12">
        <f t="shared" si="189"/>
        <v>43660</v>
      </c>
    </row>
    <row r="1564" spans="1:9" s="9" customFormat="1">
      <c r="A1564" s="10" t="s">
        <v>6679</v>
      </c>
      <c r="B1564" s="11" t="s">
        <v>6680</v>
      </c>
      <c r="C1564" s="12">
        <v>5276032</v>
      </c>
      <c r="D1564" s="12"/>
      <c r="E1564" s="12">
        <f t="shared" si="188"/>
        <v>5276032</v>
      </c>
      <c r="F1564" s="12">
        <v>772433</v>
      </c>
      <c r="G1564" s="12"/>
      <c r="H1564" s="12">
        <f t="shared" si="190"/>
        <v>772433</v>
      </c>
      <c r="I1564" s="12">
        <f t="shared" si="189"/>
        <v>6048465</v>
      </c>
    </row>
    <row r="1565" spans="1:9" s="9" customFormat="1">
      <c r="A1565" s="10" t="s">
        <v>6681</v>
      </c>
      <c r="B1565" s="11" t="s">
        <v>6682</v>
      </c>
      <c r="C1565" s="12">
        <v>2308574</v>
      </c>
      <c r="D1565" s="12"/>
      <c r="E1565" s="12">
        <f t="shared" si="188"/>
        <v>2308574</v>
      </c>
      <c r="F1565" s="12">
        <v>302901</v>
      </c>
      <c r="G1565" s="12"/>
      <c r="H1565" s="12">
        <f t="shared" si="190"/>
        <v>302901</v>
      </c>
      <c r="I1565" s="12">
        <f t="shared" si="189"/>
        <v>2611475</v>
      </c>
    </row>
    <row r="1566" spans="1:9" s="9" customFormat="1">
      <c r="A1566" s="10" t="s">
        <v>6689</v>
      </c>
      <c r="B1566" s="11" t="s">
        <v>6690</v>
      </c>
      <c r="C1566" s="12">
        <v>79592142</v>
      </c>
      <c r="D1566" s="12">
        <v>9772011</v>
      </c>
      <c r="E1566" s="12">
        <f t="shared" si="188"/>
        <v>89364153</v>
      </c>
      <c r="F1566" s="12"/>
      <c r="G1566" s="12"/>
      <c r="H1566" s="12"/>
      <c r="I1566" s="12">
        <f t="shared" si="189"/>
        <v>89364153</v>
      </c>
    </row>
    <row r="1567" spans="1:9" s="9" customFormat="1">
      <c r="A1567" s="10" t="s">
        <v>6693</v>
      </c>
      <c r="B1567" s="11" t="s">
        <v>6694</v>
      </c>
      <c r="C1567" s="12">
        <v>2207635</v>
      </c>
      <c r="D1567" s="12"/>
      <c r="E1567" s="12">
        <f t="shared" si="188"/>
        <v>2207635</v>
      </c>
      <c r="F1567" s="12">
        <v>364796</v>
      </c>
      <c r="G1567" s="12"/>
      <c r="H1567" s="12">
        <f t="shared" si="190"/>
        <v>364796</v>
      </c>
      <c r="I1567" s="12">
        <f t="shared" si="189"/>
        <v>2572431</v>
      </c>
    </row>
    <row r="1568" spans="1:9" s="9" customFormat="1">
      <c r="A1568" s="10" t="s">
        <v>6695</v>
      </c>
      <c r="B1568" s="11" t="s">
        <v>6696</v>
      </c>
      <c r="C1568" s="12">
        <v>3700564</v>
      </c>
      <c r="D1568" s="12"/>
      <c r="E1568" s="12">
        <f t="shared" si="188"/>
        <v>3700564</v>
      </c>
      <c r="F1568" s="12">
        <v>649258</v>
      </c>
      <c r="G1568" s="12">
        <v>2660853</v>
      </c>
      <c r="H1568" s="12">
        <f t="shared" si="190"/>
        <v>3310111</v>
      </c>
      <c r="I1568" s="12">
        <f t="shared" si="189"/>
        <v>7010675</v>
      </c>
    </row>
    <row r="1569" spans="1:9" s="9" customFormat="1">
      <c r="A1569" s="10" t="s">
        <v>6699</v>
      </c>
      <c r="B1569" s="11" t="s">
        <v>6700</v>
      </c>
      <c r="C1569" s="12">
        <v>1180005</v>
      </c>
      <c r="D1569" s="12"/>
      <c r="E1569" s="12">
        <f t="shared" ref="E1569:E1600" si="191">+C1569+D1569</f>
        <v>1180005</v>
      </c>
      <c r="F1569" s="12">
        <v>94952</v>
      </c>
      <c r="G1569" s="12"/>
      <c r="H1569" s="12">
        <f t="shared" ref="H1569:H1597" si="192">+SUM(F1569:G1569)</f>
        <v>94952</v>
      </c>
      <c r="I1569" s="12">
        <f t="shared" ref="I1569:I1600" si="193">+E1569+H1569</f>
        <v>1274957</v>
      </c>
    </row>
    <row r="1570" spans="1:9" s="9" customFormat="1">
      <c r="A1570" s="10" t="s">
        <v>6703</v>
      </c>
      <c r="B1570" s="11" t="s">
        <v>6704</v>
      </c>
      <c r="C1570" s="12">
        <v>25000</v>
      </c>
      <c r="D1570" s="12"/>
      <c r="E1570" s="12">
        <f t="shared" si="191"/>
        <v>25000</v>
      </c>
      <c r="F1570" s="12"/>
      <c r="G1570" s="12"/>
      <c r="H1570" s="12"/>
      <c r="I1570" s="12">
        <f t="shared" si="193"/>
        <v>25000</v>
      </c>
    </row>
    <row r="1571" spans="1:9" s="9" customFormat="1">
      <c r="A1571" s="10" t="s">
        <v>6705</v>
      </c>
      <c r="B1571" s="11" t="s">
        <v>6706</v>
      </c>
      <c r="C1571" s="12">
        <v>730094</v>
      </c>
      <c r="D1571" s="12"/>
      <c r="E1571" s="12">
        <f t="shared" si="191"/>
        <v>730094</v>
      </c>
      <c r="F1571" s="12">
        <v>485818</v>
      </c>
      <c r="G1571" s="12"/>
      <c r="H1571" s="12">
        <f t="shared" si="192"/>
        <v>485818</v>
      </c>
      <c r="I1571" s="12">
        <f t="shared" si="193"/>
        <v>1215912</v>
      </c>
    </row>
    <row r="1572" spans="1:9" s="9" customFormat="1">
      <c r="A1572" s="10" t="s">
        <v>6721</v>
      </c>
      <c r="B1572" s="11" t="s">
        <v>6722</v>
      </c>
      <c r="C1572" s="12">
        <v>14914459</v>
      </c>
      <c r="D1572" s="12"/>
      <c r="E1572" s="12">
        <f t="shared" si="191"/>
        <v>14914459</v>
      </c>
      <c r="F1572" s="12"/>
      <c r="G1572" s="12"/>
      <c r="H1572" s="12"/>
      <c r="I1572" s="12">
        <f t="shared" si="193"/>
        <v>14914459</v>
      </c>
    </row>
    <row r="1573" spans="1:9" s="9" customFormat="1">
      <c r="A1573" s="10" t="s">
        <v>6727</v>
      </c>
      <c r="B1573" s="11" t="s">
        <v>6728</v>
      </c>
      <c r="C1573" s="12">
        <v>709692</v>
      </c>
      <c r="D1573" s="12"/>
      <c r="E1573" s="12">
        <f t="shared" si="191"/>
        <v>709692</v>
      </c>
      <c r="F1573" s="12"/>
      <c r="G1573" s="12"/>
      <c r="H1573" s="12"/>
      <c r="I1573" s="12">
        <f t="shared" si="193"/>
        <v>709692</v>
      </c>
    </row>
    <row r="1574" spans="1:9" s="9" customFormat="1">
      <c r="A1574" s="10" t="s">
        <v>6731</v>
      </c>
      <c r="B1574" s="11" t="s">
        <v>6732</v>
      </c>
      <c r="C1574" s="12">
        <v>135000</v>
      </c>
      <c r="D1574" s="12"/>
      <c r="E1574" s="12">
        <f t="shared" si="191"/>
        <v>135000</v>
      </c>
      <c r="F1574" s="12"/>
      <c r="G1574" s="12"/>
      <c r="H1574" s="12"/>
      <c r="I1574" s="12">
        <f t="shared" si="193"/>
        <v>135000</v>
      </c>
    </row>
    <row r="1575" spans="1:9" s="9" customFormat="1">
      <c r="A1575" s="10" t="s">
        <v>6733</v>
      </c>
      <c r="B1575" s="11" t="s">
        <v>6734</v>
      </c>
      <c r="C1575" s="12">
        <v>1724495</v>
      </c>
      <c r="D1575" s="12"/>
      <c r="E1575" s="12">
        <f t="shared" si="191"/>
        <v>1724495</v>
      </c>
      <c r="F1575" s="12"/>
      <c r="G1575" s="12"/>
      <c r="H1575" s="12"/>
      <c r="I1575" s="12">
        <f t="shared" si="193"/>
        <v>1724495</v>
      </c>
    </row>
    <row r="1576" spans="1:9" s="9" customFormat="1">
      <c r="A1576" s="10" t="s">
        <v>6735</v>
      </c>
      <c r="B1576" s="11" t="s">
        <v>6736</v>
      </c>
      <c r="C1576" s="12">
        <v>402222</v>
      </c>
      <c r="D1576" s="12"/>
      <c r="E1576" s="12">
        <f t="shared" si="191"/>
        <v>402222</v>
      </c>
      <c r="F1576" s="12">
        <v>23797</v>
      </c>
      <c r="G1576" s="12"/>
      <c r="H1576" s="12">
        <f t="shared" si="192"/>
        <v>23797</v>
      </c>
      <c r="I1576" s="12">
        <f t="shared" si="193"/>
        <v>426019</v>
      </c>
    </row>
    <row r="1577" spans="1:9" s="9" customFormat="1">
      <c r="A1577" s="10" t="s">
        <v>6749</v>
      </c>
      <c r="B1577" s="11" t="s">
        <v>6750</v>
      </c>
      <c r="C1577" s="12">
        <v>16760994</v>
      </c>
      <c r="D1577" s="12"/>
      <c r="E1577" s="12">
        <f t="shared" si="191"/>
        <v>16760994</v>
      </c>
      <c r="F1577" s="12"/>
      <c r="G1577" s="12"/>
      <c r="H1577" s="12"/>
      <c r="I1577" s="12">
        <f t="shared" si="193"/>
        <v>16760994</v>
      </c>
    </row>
    <row r="1578" spans="1:9" s="9" customFormat="1">
      <c r="A1578" s="10" t="s">
        <v>6757</v>
      </c>
      <c r="B1578" s="11" t="s">
        <v>6758</v>
      </c>
      <c r="C1578" s="12">
        <v>45676703</v>
      </c>
      <c r="D1578" s="12"/>
      <c r="E1578" s="12">
        <f t="shared" si="191"/>
        <v>45676703</v>
      </c>
      <c r="F1578" s="12"/>
      <c r="G1578" s="12"/>
      <c r="H1578" s="12"/>
      <c r="I1578" s="12">
        <f t="shared" si="193"/>
        <v>45676703</v>
      </c>
    </row>
    <row r="1579" spans="1:9" s="9" customFormat="1">
      <c r="A1579" s="10" t="s">
        <v>6759</v>
      </c>
      <c r="B1579" s="11" t="s">
        <v>6760</v>
      </c>
      <c r="C1579" s="12"/>
      <c r="D1579" s="12"/>
      <c r="E1579" s="12"/>
      <c r="F1579" s="12"/>
      <c r="G1579" s="12"/>
      <c r="H1579" s="12"/>
      <c r="I1579" s="12"/>
    </row>
    <row r="1580" spans="1:9" s="9" customFormat="1">
      <c r="A1580" s="10" t="s">
        <v>6765</v>
      </c>
      <c r="B1580" s="11" t="s">
        <v>6766</v>
      </c>
      <c r="C1580" s="12">
        <v>163609</v>
      </c>
      <c r="D1580" s="12"/>
      <c r="E1580" s="12">
        <f t="shared" si="191"/>
        <v>163609</v>
      </c>
      <c r="F1580" s="12">
        <v>997022</v>
      </c>
      <c r="G1580" s="12"/>
      <c r="H1580" s="12">
        <f t="shared" si="192"/>
        <v>997022</v>
      </c>
      <c r="I1580" s="12">
        <f t="shared" si="193"/>
        <v>1160631</v>
      </c>
    </row>
    <row r="1581" spans="1:9" s="9" customFormat="1">
      <c r="A1581" s="10" t="s">
        <v>6771</v>
      </c>
      <c r="B1581" s="11" t="s">
        <v>6772</v>
      </c>
      <c r="C1581" s="12">
        <v>184154</v>
      </c>
      <c r="D1581" s="12"/>
      <c r="E1581" s="12">
        <f t="shared" si="191"/>
        <v>184154</v>
      </c>
      <c r="F1581" s="12">
        <v>31250</v>
      </c>
      <c r="G1581" s="12"/>
      <c r="H1581" s="12">
        <f t="shared" si="192"/>
        <v>31250</v>
      </c>
      <c r="I1581" s="12">
        <f t="shared" si="193"/>
        <v>215404</v>
      </c>
    </row>
    <row r="1582" spans="1:9" s="9" customFormat="1">
      <c r="A1582" s="10" t="s">
        <v>6773</v>
      </c>
      <c r="B1582" s="11" t="s">
        <v>6774</v>
      </c>
      <c r="C1582" s="12">
        <v>550000</v>
      </c>
      <c r="D1582" s="12"/>
      <c r="E1582" s="12">
        <f t="shared" si="191"/>
        <v>550000</v>
      </c>
      <c r="F1582" s="12"/>
      <c r="G1582" s="12"/>
      <c r="H1582" s="12"/>
      <c r="I1582" s="12">
        <f t="shared" si="193"/>
        <v>550000</v>
      </c>
    </row>
    <row r="1583" spans="1:9" s="9" customFormat="1">
      <c r="A1583" s="10" t="s">
        <v>6779</v>
      </c>
      <c r="B1583" s="11" t="s">
        <v>6780</v>
      </c>
      <c r="C1583" s="12">
        <v>349602</v>
      </c>
      <c r="D1583" s="12"/>
      <c r="E1583" s="12">
        <f t="shared" si="191"/>
        <v>349602</v>
      </c>
      <c r="F1583" s="12"/>
      <c r="G1583" s="12"/>
      <c r="H1583" s="12"/>
      <c r="I1583" s="12">
        <f t="shared" si="193"/>
        <v>349602</v>
      </c>
    </row>
    <row r="1584" spans="1:9" s="9" customFormat="1">
      <c r="A1584" s="10" t="s">
        <v>6783</v>
      </c>
      <c r="B1584" s="11" t="s">
        <v>6784</v>
      </c>
      <c r="C1584" s="12"/>
      <c r="D1584" s="12"/>
      <c r="E1584" s="12"/>
      <c r="F1584" s="12"/>
      <c r="G1584" s="12"/>
      <c r="H1584" s="12"/>
      <c r="I1584" s="12"/>
    </row>
    <row r="1585" spans="1:9" s="9" customFormat="1">
      <c r="A1585" s="10" t="s">
        <v>6789</v>
      </c>
      <c r="B1585" s="11" t="s">
        <v>6790</v>
      </c>
      <c r="C1585" s="12">
        <v>1025099</v>
      </c>
      <c r="D1585" s="12"/>
      <c r="E1585" s="12">
        <f t="shared" si="191"/>
        <v>1025099</v>
      </c>
      <c r="F1585" s="12"/>
      <c r="G1585" s="12"/>
      <c r="H1585" s="12"/>
      <c r="I1585" s="12">
        <f t="shared" si="193"/>
        <v>1025099</v>
      </c>
    </row>
    <row r="1586" spans="1:9" s="9" customFormat="1">
      <c r="A1586" s="10" t="s">
        <v>6791</v>
      </c>
      <c r="B1586" s="11" t="s">
        <v>6792</v>
      </c>
      <c r="C1586" s="12"/>
      <c r="D1586" s="12"/>
      <c r="E1586" s="12"/>
      <c r="F1586" s="12"/>
      <c r="G1586" s="12"/>
      <c r="H1586" s="12"/>
      <c r="I1586" s="12"/>
    </row>
    <row r="1587" spans="1:9" s="9" customFormat="1">
      <c r="A1587" s="10" t="s">
        <v>6801</v>
      </c>
      <c r="B1587" s="11" t="s">
        <v>6802</v>
      </c>
      <c r="C1587" s="12">
        <v>18491128</v>
      </c>
      <c r="D1587" s="12"/>
      <c r="E1587" s="12">
        <f t="shared" si="191"/>
        <v>18491128</v>
      </c>
      <c r="F1587" s="12"/>
      <c r="G1587" s="12"/>
      <c r="H1587" s="12"/>
      <c r="I1587" s="12">
        <f t="shared" si="193"/>
        <v>18491128</v>
      </c>
    </row>
    <row r="1588" spans="1:9" s="9" customFormat="1">
      <c r="A1588" s="10" t="s">
        <v>6803</v>
      </c>
      <c r="B1588" s="11" t="s">
        <v>6804</v>
      </c>
      <c r="C1588" s="12">
        <v>190168</v>
      </c>
      <c r="D1588" s="12"/>
      <c r="E1588" s="12">
        <f t="shared" si="191"/>
        <v>190168</v>
      </c>
      <c r="F1588" s="12">
        <v>3194458</v>
      </c>
      <c r="G1588" s="12"/>
      <c r="H1588" s="12">
        <f t="shared" si="192"/>
        <v>3194458</v>
      </c>
      <c r="I1588" s="12">
        <f t="shared" si="193"/>
        <v>3384626</v>
      </c>
    </row>
    <row r="1589" spans="1:9" s="9" customFormat="1">
      <c r="A1589" s="10" t="s">
        <v>6809</v>
      </c>
      <c r="B1589" s="11" t="s">
        <v>6810</v>
      </c>
      <c r="C1589" s="12">
        <v>301825</v>
      </c>
      <c r="D1589" s="12"/>
      <c r="E1589" s="12">
        <f t="shared" si="191"/>
        <v>301825</v>
      </c>
      <c r="F1589" s="12">
        <v>1035</v>
      </c>
      <c r="G1589" s="12"/>
      <c r="H1589" s="12">
        <f t="shared" si="192"/>
        <v>1035</v>
      </c>
      <c r="I1589" s="12">
        <f t="shared" si="193"/>
        <v>302860</v>
      </c>
    </row>
    <row r="1590" spans="1:9" s="9" customFormat="1">
      <c r="A1590" s="10" t="s">
        <v>6813</v>
      </c>
      <c r="B1590" s="11" t="s">
        <v>6814</v>
      </c>
      <c r="C1590" s="12"/>
      <c r="D1590" s="12"/>
      <c r="E1590" s="12"/>
      <c r="F1590" s="12"/>
      <c r="G1590" s="12"/>
      <c r="H1590" s="12"/>
      <c r="I1590" s="12"/>
    </row>
    <row r="1591" spans="1:9" s="9" customFormat="1">
      <c r="A1591" s="10" t="s">
        <v>6815</v>
      </c>
      <c r="B1591" s="11" t="s">
        <v>6816</v>
      </c>
      <c r="C1591" s="12"/>
      <c r="D1591" s="12"/>
      <c r="E1591" s="12"/>
      <c r="F1591" s="12"/>
      <c r="G1591" s="12"/>
      <c r="H1591" s="12"/>
      <c r="I1591" s="12"/>
    </row>
    <row r="1592" spans="1:9" s="9" customFormat="1">
      <c r="A1592" s="10" t="s">
        <v>6821</v>
      </c>
      <c r="B1592" s="11" t="s">
        <v>6822</v>
      </c>
      <c r="C1592" s="12">
        <v>3341674</v>
      </c>
      <c r="D1592" s="12"/>
      <c r="E1592" s="12">
        <f t="shared" si="191"/>
        <v>3341674</v>
      </c>
      <c r="F1592" s="12">
        <v>65688</v>
      </c>
      <c r="G1592" s="12"/>
      <c r="H1592" s="12">
        <f t="shared" si="192"/>
        <v>65688</v>
      </c>
      <c r="I1592" s="12">
        <f t="shared" si="193"/>
        <v>3407362</v>
      </c>
    </row>
    <row r="1593" spans="1:9" s="9" customFormat="1">
      <c r="A1593" s="10" t="s">
        <v>6823</v>
      </c>
      <c r="B1593" s="11" t="s">
        <v>6824</v>
      </c>
      <c r="C1593" s="12">
        <v>84323304</v>
      </c>
      <c r="D1593" s="12">
        <v>26738128</v>
      </c>
      <c r="E1593" s="12">
        <f t="shared" si="191"/>
        <v>111061432</v>
      </c>
      <c r="F1593" s="12"/>
      <c r="G1593" s="12">
        <v>1416995</v>
      </c>
      <c r="H1593" s="12">
        <f t="shared" si="192"/>
        <v>1416995</v>
      </c>
      <c r="I1593" s="12">
        <f t="shared" si="193"/>
        <v>112478427</v>
      </c>
    </row>
    <row r="1594" spans="1:9" s="9" customFormat="1">
      <c r="A1594" s="10" t="s">
        <v>6825</v>
      </c>
      <c r="B1594" s="11" t="s">
        <v>6826</v>
      </c>
      <c r="C1594" s="12"/>
      <c r="D1594" s="12"/>
      <c r="E1594" s="12"/>
      <c r="F1594" s="12"/>
      <c r="G1594" s="12"/>
      <c r="H1594" s="12"/>
      <c r="I1594" s="12"/>
    </row>
    <row r="1595" spans="1:9" s="9" customFormat="1">
      <c r="A1595" s="10" t="s">
        <v>6827</v>
      </c>
      <c r="B1595" s="11" t="s">
        <v>6828</v>
      </c>
      <c r="C1595" s="12">
        <v>6764323</v>
      </c>
      <c r="D1595" s="12"/>
      <c r="E1595" s="12">
        <f t="shared" si="191"/>
        <v>6764323</v>
      </c>
      <c r="F1595" s="12"/>
      <c r="G1595" s="12"/>
      <c r="H1595" s="12"/>
      <c r="I1595" s="12">
        <f t="shared" si="193"/>
        <v>6764323</v>
      </c>
    </row>
    <row r="1596" spans="1:9" s="9" customFormat="1">
      <c r="A1596" s="10" t="s">
        <v>6833</v>
      </c>
      <c r="B1596" s="11" t="s">
        <v>6834</v>
      </c>
      <c r="C1596" s="12">
        <v>13585032</v>
      </c>
      <c r="D1596" s="12"/>
      <c r="E1596" s="12">
        <f t="shared" si="191"/>
        <v>13585032</v>
      </c>
      <c r="F1596" s="12">
        <v>231382</v>
      </c>
      <c r="G1596" s="12"/>
      <c r="H1596" s="12">
        <f t="shared" si="192"/>
        <v>231382</v>
      </c>
      <c r="I1596" s="12">
        <f t="shared" si="193"/>
        <v>13816414</v>
      </c>
    </row>
    <row r="1597" spans="1:9" s="9" customFormat="1">
      <c r="A1597" s="10" t="s">
        <v>6835</v>
      </c>
      <c r="B1597" s="11" t="s">
        <v>6836</v>
      </c>
      <c r="C1597" s="12"/>
      <c r="D1597" s="12"/>
      <c r="E1597" s="12"/>
      <c r="F1597" s="12">
        <v>167787</v>
      </c>
      <c r="G1597" s="12"/>
      <c r="H1597" s="12">
        <f t="shared" si="192"/>
        <v>167787</v>
      </c>
      <c r="I1597" s="12">
        <f t="shared" si="193"/>
        <v>167787</v>
      </c>
    </row>
    <row r="1598" spans="1:9" s="9" customFormat="1">
      <c r="A1598" s="10" t="s">
        <v>6861</v>
      </c>
      <c r="B1598" s="11" t="s">
        <v>6862</v>
      </c>
      <c r="C1598" s="12">
        <v>312775</v>
      </c>
      <c r="D1598" s="12"/>
      <c r="E1598" s="12">
        <f t="shared" si="191"/>
        <v>312775</v>
      </c>
      <c r="F1598" s="12"/>
      <c r="G1598" s="12"/>
      <c r="H1598" s="12"/>
      <c r="I1598" s="12">
        <f t="shared" si="193"/>
        <v>312775</v>
      </c>
    </row>
    <row r="1599" spans="1:9" s="9" customFormat="1">
      <c r="A1599" s="10" t="s">
        <v>6865</v>
      </c>
      <c r="B1599" s="11" t="s">
        <v>6866</v>
      </c>
      <c r="C1599" s="12">
        <v>63339</v>
      </c>
      <c r="D1599" s="12"/>
      <c r="E1599" s="12">
        <f t="shared" si="191"/>
        <v>63339</v>
      </c>
      <c r="F1599" s="12"/>
      <c r="G1599" s="12"/>
      <c r="H1599" s="12"/>
      <c r="I1599" s="12">
        <f t="shared" si="193"/>
        <v>63339</v>
      </c>
    </row>
    <row r="1600" spans="1:9" s="9" customFormat="1">
      <c r="A1600" s="10" t="s">
        <v>6869</v>
      </c>
      <c r="B1600" s="11" t="s">
        <v>6870</v>
      </c>
      <c r="C1600" s="12">
        <v>88400</v>
      </c>
      <c r="D1600" s="12"/>
      <c r="E1600" s="12">
        <f t="shared" si="191"/>
        <v>88400</v>
      </c>
      <c r="F1600" s="12"/>
      <c r="G1600" s="12"/>
      <c r="H1600" s="12"/>
      <c r="I1600" s="12">
        <f t="shared" si="193"/>
        <v>88400</v>
      </c>
    </row>
    <row r="1601" spans="1:9" s="9" customFormat="1">
      <c r="A1601" s="10" t="s">
        <v>6871</v>
      </c>
      <c r="B1601" s="11" t="s">
        <v>6872</v>
      </c>
      <c r="C1601" s="12">
        <v>73843</v>
      </c>
      <c r="D1601" s="12"/>
      <c r="E1601" s="12">
        <f t="shared" ref="E1601:E1631" si="194">+C1601+D1601</f>
        <v>73843</v>
      </c>
      <c r="F1601" s="12"/>
      <c r="G1601" s="12"/>
      <c r="H1601" s="12"/>
      <c r="I1601" s="12">
        <f t="shared" ref="I1601:I1631" si="195">+E1601+H1601</f>
        <v>73843</v>
      </c>
    </row>
    <row r="1602" spans="1:9" s="9" customFormat="1">
      <c r="A1602" s="10" t="s">
        <v>6875</v>
      </c>
      <c r="B1602" s="11" t="s">
        <v>6876</v>
      </c>
      <c r="C1602" s="12">
        <v>1368575</v>
      </c>
      <c r="D1602" s="12"/>
      <c r="E1602" s="12">
        <f t="shared" si="194"/>
        <v>1368575</v>
      </c>
      <c r="F1602" s="12">
        <v>1</v>
      </c>
      <c r="G1602" s="12"/>
      <c r="H1602" s="12">
        <f t="shared" ref="H1602:H1630" si="196">+SUM(F1602:G1602)</f>
        <v>1</v>
      </c>
      <c r="I1602" s="12">
        <f t="shared" si="195"/>
        <v>1368576</v>
      </c>
    </row>
    <row r="1603" spans="1:9" s="9" customFormat="1">
      <c r="A1603" s="10" t="s">
        <v>6879</v>
      </c>
      <c r="B1603" s="11" t="s">
        <v>6880</v>
      </c>
      <c r="C1603" s="12">
        <v>1454475</v>
      </c>
      <c r="D1603" s="12"/>
      <c r="E1603" s="12">
        <f t="shared" si="194"/>
        <v>1454475</v>
      </c>
      <c r="F1603" s="12">
        <v>30375</v>
      </c>
      <c r="G1603" s="12"/>
      <c r="H1603" s="12">
        <f t="shared" si="196"/>
        <v>30375</v>
      </c>
      <c r="I1603" s="12">
        <f t="shared" si="195"/>
        <v>1484850</v>
      </c>
    </row>
    <row r="1604" spans="1:9" s="9" customFormat="1">
      <c r="A1604" s="10" t="s">
        <v>6889</v>
      </c>
      <c r="B1604" s="11" t="s">
        <v>6890</v>
      </c>
      <c r="C1604" s="12"/>
      <c r="D1604" s="12"/>
      <c r="E1604" s="12"/>
      <c r="F1604" s="12"/>
      <c r="G1604" s="12"/>
      <c r="H1604" s="12"/>
      <c r="I1604" s="12"/>
    </row>
    <row r="1605" spans="1:9" s="9" customFormat="1">
      <c r="A1605" s="10" t="s">
        <v>6893</v>
      </c>
      <c r="B1605" s="11" t="s">
        <v>6894</v>
      </c>
      <c r="C1605" s="12">
        <v>1160907</v>
      </c>
      <c r="D1605" s="12"/>
      <c r="E1605" s="12">
        <f t="shared" si="194"/>
        <v>1160907</v>
      </c>
      <c r="F1605" s="12"/>
      <c r="G1605" s="12"/>
      <c r="H1605" s="12"/>
      <c r="I1605" s="12">
        <f t="shared" si="195"/>
        <v>1160907</v>
      </c>
    </row>
    <row r="1606" spans="1:9" s="9" customFormat="1">
      <c r="A1606" s="10" t="s">
        <v>6899</v>
      </c>
      <c r="B1606" s="11" t="s">
        <v>6900</v>
      </c>
      <c r="C1606" s="12"/>
      <c r="D1606" s="12"/>
      <c r="E1606" s="12"/>
      <c r="F1606" s="12"/>
      <c r="G1606" s="12"/>
      <c r="H1606" s="12"/>
      <c r="I1606" s="12"/>
    </row>
    <row r="1607" spans="1:9" s="9" customFormat="1">
      <c r="A1607" s="10" t="s">
        <v>6901</v>
      </c>
      <c r="B1607" s="11" t="s">
        <v>6902</v>
      </c>
      <c r="C1607" s="12">
        <v>4000</v>
      </c>
      <c r="D1607" s="12"/>
      <c r="E1607" s="12">
        <f t="shared" si="194"/>
        <v>4000</v>
      </c>
      <c r="F1607" s="12"/>
      <c r="G1607" s="12"/>
      <c r="H1607" s="12"/>
      <c r="I1607" s="12">
        <f t="shared" si="195"/>
        <v>4000</v>
      </c>
    </row>
    <row r="1608" spans="1:9" s="9" customFormat="1">
      <c r="A1608" s="10" t="s">
        <v>6907</v>
      </c>
      <c r="B1608" s="11" t="s">
        <v>6908</v>
      </c>
      <c r="C1608" s="12">
        <v>3360382</v>
      </c>
      <c r="D1608" s="12"/>
      <c r="E1608" s="12">
        <f t="shared" si="194"/>
        <v>3360382</v>
      </c>
      <c r="F1608" s="12">
        <v>248035</v>
      </c>
      <c r="G1608" s="12"/>
      <c r="H1608" s="12">
        <f t="shared" si="196"/>
        <v>248035</v>
      </c>
      <c r="I1608" s="12">
        <f t="shared" si="195"/>
        <v>3608417</v>
      </c>
    </row>
    <row r="1609" spans="1:9" s="9" customFormat="1">
      <c r="A1609" s="10" t="s">
        <v>6911</v>
      </c>
      <c r="B1609" s="11" t="s">
        <v>6912</v>
      </c>
      <c r="C1609" s="12">
        <v>16489287</v>
      </c>
      <c r="D1609" s="12"/>
      <c r="E1609" s="12">
        <f t="shared" si="194"/>
        <v>16489287</v>
      </c>
      <c r="F1609" s="12"/>
      <c r="G1609" s="12"/>
      <c r="H1609" s="12"/>
      <c r="I1609" s="12">
        <f t="shared" si="195"/>
        <v>16489287</v>
      </c>
    </row>
    <row r="1610" spans="1:9" s="9" customFormat="1">
      <c r="A1610" s="10" t="s">
        <v>6915</v>
      </c>
      <c r="B1610" s="11" t="s">
        <v>6916</v>
      </c>
      <c r="C1610" s="12">
        <v>624900</v>
      </c>
      <c r="D1610" s="12">
        <v>45050</v>
      </c>
      <c r="E1610" s="12">
        <f t="shared" si="194"/>
        <v>669950</v>
      </c>
      <c r="F1610" s="12"/>
      <c r="G1610" s="12"/>
      <c r="H1610" s="12"/>
      <c r="I1610" s="12">
        <f t="shared" si="195"/>
        <v>669950</v>
      </c>
    </row>
    <row r="1611" spans="1:9" s="9" customFormat="1">
      <c r="A1611" s="10" t="s">
        <v>6919</v>
      </c>
      <c r="B1611" s="11" t="s">
        <v>6920</v>
      </c>
      <c r="C1611" s="12"/>
      <c r="D1611" s="12"/>
      <c r="E1611" s="12"/>
      <c r="F1611" s="12"/>
      <c r="G1611" s="12"/>
      <c r="H1611" s="12"/>
      <c r="I1611" s="12"/>
    </row>
    <row r="1612" spans="1:9" s="9" customFormat="1">
      <c r="A1612" s="10" t="s">
        <v>6921</v>
      </c>
      <c r="B1612" s="11" t="s">
        <v>6922</v>
      </c>
      <c r="C1612" s="12">
        <v>2844707</v>
      </c>
      <c r="D1612" s="12"/>
      <c r="E1612" s="12">
        <f t="shared" si="194"/>
        <v>2844707</v>
      </c>
      <c r="F1612" s="12">
        <v>280319</v>
      </c>
      <c r="G1612" s="12"/>
      <c r="H1612" s="12">
        <f t="shared" si="196"/>
        <v>280319</v>
      </c>
      <c r="I1612" s="12">
        <f t="shared" si="195"/>
        <v>3125026</v>
      </c>
    </row>
    <row r="1613" spans="1:9" s="9" customFormat="1">
      <c r="A1613" s="10" t="s">
        <v>6923</v>
      </c>
      <c r="B1613" s="11" t="s">
        <v>6924</v>
      </c>
      <c r="C1613" s="12">
        <v>388077</v>
      </c>
      <c r="D1613" s="12"/>
      <c r="E1613" s="12">
        <f t="shared" si="194"/>
        <v>388077</v>
      </c>
      <c r="F1613" s="12"/>
      <c r="G1613" s="12"/>
      <c r="H1613" s="12"/>
      <c r="I1613" s="12">
        <f t="shared" si="195"/>
        <v>388077</v>
      </c>
    </row>
    <row r="1614" spans="1:9" s="9" customFormat="1">
      <c r="A1614" s="10" t="s">
        <v>6929</v>
      </c>
      <c r="B1614" s="11" t="s">
        <v>6930</v>
      </c>
      <c r="C1614" s="12"/>
      <c r="D1614" s="12"/>
      <c r="E1614" s="12"/>
      <c r="F1614" s="12"/>
      <c r="G1614" s="12"/>
      <c r="H1614" s="12"/>
      <c r="I1614" s="12"/>
    </row>
    <row r="1615" spans="1:9" s="9" customFormat="1">
      <c r="A1615" s="10" t="s">
        <v>6931</v>
      </c>
      <c r="B1615" s="11" t="s">
        <v>6932</v>
      </c>
      <c r="C1615" s="12">
        <v>2385362</v>
      </c>
      <c r="D1615" s="12"/>
      <c r="E1615" s="12">
        <f t="shared" si="194"/>
        <v>2385362</v>
      </c>
      <c r="F1615" s="12">
        <v>613714</v>
      </c>
      <c r="G1615" s="12"/>
      <c r="H1615" s="12">
        <f t="shared" si="196"/>
        <v>613714</v>
      </c>
      <c r="I1615" s="12">
        <f t="shared" si="195"/>
        <v>2999076</v>
      </c>
    </row>
    <row r="1616" spans="1:9" s="9" customFormat="1">
      <c r="A1616" s="10" t="s">
        <v>6937</v>
      </c>
      <c r="B1616" s="11" t="s">
        <v>6938</v>
      </c>
      <c r="C1616" s="12">
        <v>8091491</v>
      </c>
      <c r="D1616" s="12"/>
      <c r="E1616" s="12">
        <f t="shared" si="194"/>
        <v>8091491</v>
      </c>
      <c r="F1616" s="12"/>
      <c r="G1616" s="12"/>
      <c r="H1616" s="12"/>
      <c r="I1616" s="12">
        <f t="shared" si="195"/>
        <v>8091491</v>
      </c>
    </row>
    <row r="1617" spans="1:9" s="9" customFormat="1">
      <c r="A1617" s="10" t="s">
        <v>6941</v>
      </c>
      <c r="B1617" s="11" t="s">
        <v>6942</v>
      </c>
      <c r="C1617" s="12">
        <v>250903</v>
      </c>
      <c r="D1617" s="12"/>
      <c r="E1617" s="12">
        <f t="shared" si="194"/>
        <v>250903</v>
      </c>
      <c r="F1617" s="12">
        <v>35325</v>
      </c>
      <c r="G1617" s="12"/>
      <c r="H1617" s="12">
        <f t="shared" si="196"/>
        <v>35325</v>
      </c>
      <c r="I1617" s="12">
        <f t="shared" si="195"/>
        <v>286228</v>
      </c>
    </row>
    <row r="1618" spans="1:9" s="9" customFormat="1">
      <c r="A1618" s="10" t="s">
        <v>6955</v>
      </c>
      <c r="B1618" s="11" t="s">
        <v>6956</v>
      </c>
      <c r="C1618" s="12"/>
      <c r="D1618" s="12"/>
      <c r="E1618" s="12"/>
      <c r="F1618" s="12"/>
      <c r="G1618" s="12"/>
      <c r="H1618" s="12"/>
      <c r="I1618" s="12"/>
    </row>
    <row r="1619" spans="1:9" s="9" customFormat="1">
      <c r="A1619" s="10" t="s">
        <v>6959</v>
      </c>
      <c r="B1619" s="11" t="s">
        <v>6960</v>
      </c>
      <c r="C1619" s="12"/>
      <c r="D1619" s="12"/>
      <c r="E1619" s="12"/>
      <c r="F1619" s="12"/>
      <c r="G1619" s="12"/>
      <c r="H1619" s="12"/>
      <c r="I1619" s="12"/>
    </row>
    <row r="1620" spans="1:9" s="9" customFormat="1">
      <c r="A1620" s="10" t="s">
        <v>6963</v>
      </c>
      <c r="B1620" s="11" t="s">
        <v>6964</v>
      </c>
      <c r="C1620" s="12">
        <v>1440000</v>
      </c>
      <c r="D1620" s="12"/>
      <c r="E1620" s="12">
        <f t="shared" si="194"/>
        <v>1440000</v>
      </c>
      <c r="F1620" s="12">
        <v>1623711</v>
      </c>
      <c r="G1620" s="12"/>
      <c r="H1620" s="12">
        <f t="shared" si="196"/>
        <v>1623711</v>
      </c>
      <c r="I1620" s="12">
        <f t="shared" si="195"/>
        <v>3063711</v>
      </c>
    </row>
    <row r="1621" spans="1:9" s="9" customFormat="1">
      <c r="A1621" s="10" t="s">
        <v>6965</v>
      </c>
      <c r="B1621" s="11" t="s">
        <v>6966</v>
      </c>
      <c r="C1621" s="12">
        <v>1469046</v>
      </c>
      <c r="D1621" s="12"/>
      <c r="E1621" s="12">
        <f t="shared" si="194"/>
        <v>1469046</v>
      </c>
      <c r="F1621" s="12">
        <v>4889</v>
      </c>
      <c r="G1621" s="12"/>
      <c r="H1621" s="12">
        <f t="shared" si="196"/>
        <v>4889</v>
      </c>
      <c r="I1621" s="12">
        <f t="shared" si="195"/>
        <v>1473935</v>
      </c>
    </row>
    <row r="1622" spans="1:9" s="9" customFormat="1">
      <c r="A1622" s="10" t="s">
        <v>6967</v>
      </c>
      <c r="B1622" s="11" t="s">
        <v>6968</v>
      </c>
      <c r="C1622" s="12">
        <v>3400262</v>
      </c>
      <c r="D1622" s="12"/>
      <c r="E1622" s="12">
        <f t="shared" si="194"/>
        <v>3400262</v>
      </c>
      <c r="F1622" s="12"/>
      <c r="G1622" s="12"/>
      <c r="H1622" s="12"/>
      <c r="I1622" s="12">
        <f t="shared" si="195"/>
        <v>3400262</v>
      </c>
    </row>
    <row r="1623" spans="1:9" s="9" customFormat="1">
      <c r="A1623" s="10" t="s">
        <v>6977</v>
      </c>
      <c r="B1623" s="11" t="s">
        <v>6978</v>
      </c>
      <c r="C1623" s="12">
        <v>4602714</v>
      </c>
      <c r="D1623" s="12">
        <v>4887969</v>
      </c>
      <c r="E1623" s="12">
        <f t="shared" si="194"/>
        <v>9490683</v>
      </c>
      <c r="F1623" s="12">
        <v>178738</v>
      </c>
      <c r="G1623" s="12"/>
      <c r="H1623" s="12">
        <f t="shared" si="196"/>
        <v>178738</v>
      </c>
      <c r="I1623" s="12">
        <f t="shared" si="195"/>
        <v>9669421</v>
      </c>
    </row>
    <row r="1624" spans="1:9" s="9" customFormat="1">
      <c r="A1624" s="10" t="s">
        <v>6997</v>
      </c>
      <c r="B1624" s="11" t="s">
        <v>6998</v>
      </c>
      <c r="C1624" s="12">
        <v>693433</v>
      </c>
      <c r="D1624" s="12"/>
      <c r="E1624" s="12">
        <f t="shared" si="194"/>
        <v>693433</v>
      </c>
      <c r="F1624" s="12">
        <v>227398</v>
      </c>
      <c r="G1624" s="12"/>
      <c r="H1624" s="12">
        <f t="shared" si="196"/>
        <v>227398</v>
      </c>
      <c r="I1624" s="12">
        <f t="shared" si="195"/>
        <v>920831</v>
      </c>
    </row>
    <row r="1625" spans="1:9" s="9" customFormat="1">
      <c r="A1625" s="10" t="s">
        <v>7003</v>
      </c>
      <c r="B1625" s="11" t="s">
        <v>7004</v>
      </c>
      <c r="C1625" s="12">
        <v>1943054</v>
      </c>
      <c r="D1625" s="12"/>
      <c r="E1625" s="12">
        <f t="shared" si="194"/>
        <v>1943054</v>
      </c>
      <c r="F1625" s="12"/>
      <c r="G1625" s="12"/>
      <c r="H1625" s="12"/>
      <c r="I1625" s="12">
        <f t="shared" si="195"/>
        <v>1943054</v>
      </c>
    </row>
    <row r="1626" spans="1:9" s="9" customFormat="1">
      <c r="A1626" s="10" t="s">
        <v>7005</v>
      </c>
      <c r="B1626" s="11" t="s">
        <v>7006</v>
      </c>
      <c r="C1626" s="12">
        <v>271426</v>
      </c>
      <c r="D1626" s="12"/>
      <c r="E1626" s="12">
        <f t="shared" si="194"/>
        <v>271426</v>
      </c>
      <c r="F1626" s="12"/>
      <c r="G1626" s="12"/>
      <c r="H1626" s="12"/>
      <c r="I1626" s="12">
        <f t="shared" si="195"/>
        <v>271426</v>
      </c>
    </row>
    <row r="1627" spans="1:9" s="9" customFormat="1">
      <c r="A1627" s="10" t="s">
        <v>7011</v>
      </c>
      <c r="B1627" s="11" t="s">
        <v>7012</v>
      </c>
      <c r="C1627" s="12">
        <v>3617799</v>
      </c>
      <c r="D1627" s="12"/>
      <c r="E1627" s="12">
        <f t="shared" si="194"/>
        <v>3617799</v>
      </c>
      <c r="F1627" s="12"/>
      <c r="G1627" s="12"/>
      <c r="H1627" s="12"/>
      <c r="I1627" s="12">
        <f t="shared" si="195"/>
        <v>3617799</v>
      </c>
    </row>
    <row r="1628" spans="1:9" s="9" customFormat="1">
      <c r="A1628" s="10" t="s">
        <v>7029</v>
      </c>
      <c r="B1628" s="11" t="s">
        <v>7030</v>
      </c>
      <c r="C1628" s="12">
        <v>432750</v>
      </c>
      <c r="D1628" s="12"/>
      <c r="E1628" s="12">
        <f t="shared" si="194"/>
        <v>432750</v>
      </c>
      <c r="F1628" s="12">
        <v>223370</v>
      </c>
      <c r="G1628" s="12"/>
      <c r="H1628" s="12">
        <f t="shared" si="196"/>
        <v>223370</v>
      </c>
      <c r="I1628" s="12">
        <f t="shared" si="195"/>
        <v>656120</v>
      </c>
    </row>
    <row r="1629" spans="1:9" s="9" customFormat="1">
      <c r="A1629" s="10" t="s">
        <v>7037</v>
      </c>
      <c r="B1629" s="11" t="s">
        <v>7038</v>
      </c>
      <c r="C1629" s="12">
        <v>90440</v>
      </c>
      <c r="D1629" s="12"/>
      <c r="E1629" s="12">
        <f t="shared" si="194"/>
        <v>90440</v>
      </c>
      <c r="F1629" s="12"/>
      <c r="G1629" s="12"/>
      <c r="H1629" s="12"/>
      <c r="I1629" s="12">
        <f t="shared" si="195"/>
        <v>90440</v>
      </c>
    </row>
    <row r="1630" spans="1:9" s="9" customFormat="1">
      <c r="A1630" s="10" t="s">
        <v>7039</v>
      </c>
      <c r="B1630" s="11" t="s">
        <v>7040</v>
      </c>
      <c r="C1630" s="12">
        <v>21203826</v>
      </c>
      <c r="D1630" s="12"/>
      <c r="E1630" s="12">
        <f t="shared" si="194"/>
        <v>21203826</v>
      </c>
      <c r="F1630" s="12">
        <v>1532</v>
      </c>
      <c r="G1630" s="12"/>
      <c r="H1630" s="12">
        <f t="shared" si="196"/>
        <v>1532</v>
      </c>
      <c r="I1630" s="12">
        <f t="shared" si="195"/>
        <v>21205358</v>
      </c>
    </row>
    <row r="1631" spans="1:9" s="9" customFormat="1">
      <c r="A1631" s="10" t="s">
        <v>7049</v>
      </c>
      <c r="B1631" s="11" t="s">
        <v>7050</v>
      </c>
      <c r="C1631" s="12">
        <v>576796</v>
      </c>
      <c r="D1631" s="12"/>
      <c r="E1631" s="12">
        <f t="shared" si="194"/>
        <v>576796</v>
      </c>
      <c r="F1631" s="12"/>
      <c r="G1631" s="12"/>
      <c r="H1631" s="12"/>
      <c r="I1631" s="12">
        <f t="shared" si="195"/>
        <v>576796</v>
      </c>
    </row>
    <row r="1632" spans="1:9" s="9" customFormat="1">
      <c r="A1632" s="10" t="s">
        <v>12082</v>
      </c>
      <c r="B1632" s="11" t="s">
        <v>12083</v>
      </c>
      <c r="C1632" s="12"/>
      <c r="D1632" s="12"/>
      <c r="E1632" s="12">
        <v>18878746</v>
      </c>
      <c r="F1632" s="12"/>
      <c r="G1632" s="13"/>
      <c r="H1632" s="12">
        <v>871957</v>
      </c>
      <c r="I1632" s="14">
        <f>(E1632+H1632)</f>
        <v>19750703</v>
      </c>
    </row>
    <row r="1633" spans="1:9" s="9" customFormat="1">
      <c r="A1633" s="10" t="s">
        <v>7059</v>
      </c>
      <c r="B1633" s="11" t="s">
        <v>7060</v>
      </c>
      <c r="C1633" s="12">
        <v>380000</v>
      </c>
      <c r="D1633" s="12"/>
      <c r="E1633" s="12">
        <f t="shared" ref="E1633:E1641" si="197">+C1633+D1633</f>
        <v>380000</v>
      </c>
      <c r="F1633" s="12">
        <v>69000</v>
      </c>
      <c r="G1633" s="12"/>
      <c r="H1633" s="12">
        <f t="shared" ref="H1633:H1639" si="198">+SUM(F1633:G1633)</f>
        <v>69000</v>
      </c>
      <c r="I1633" s="12">
        <f t="shared" ref="I1633:I1641" si="199">+E1633+H1633</f>
        <v>449000</v>
      </c>
    </row>
    <row r="1634" spans="1:9" s="9" customFormat="1">
      <c r="A1634" s="10" t="s">
        <v>7061</v>
      </c>
      <c r="B1634" s="11" t="s">
        <v>7062</v>
      </c>
      <c r="C1634" s="12"/>
      <c r="D1634" s="12"/>
      <c r="E1634" s="12"/>
      <c r="F1634" s="12"/>
      <c r="G1634" s="12"/>
      <c r="H1634" s="12"/>
      <c r="I1634" s="12"/>
    </row>
    <row r="1635" spans="1:9" s="9" customFormat="1">
      <c r="A1635" s="10" t="s">
        <v>7067</v>
      </c>
      <c r="B1635" s="11" t="s">
        <v>7068</v>
      </c>
      <c r="C1635" s="12">
        <v>497262</v>
      </c>
      <c r="D1635" s="12"/>
      <c r="E1635" s="12">
        <f t="shared" si="197"/>
        <v>497262</v>
      </c>
      <c r="F1635" s="12"/>
      <c r="G1635" s="12"/>
      <c r="H1635" s="12"/>
      <c r="I1635" s="12">
        <f t="shared" si="199"/>
        <v>497262</v>
      </c>
    </row>
    <row r="1636" spans="1:9" s="9" customFormat="1">
      <c r="A1636" s="10" t="s">
        <v>7079</v>
      </c>
      <c r="B1636" s="11" t="s">
        <v>7080</v>
      </c>
      <c r="C1636" s="12">
        <v>15175775</v>
      </c>
      <c r="D1636" s="12">
        <v>74706012</v>
      </c>
      <c r="E1636" s="12">
        <f t="shared" si="197"/>
        <v>89881787</v>
      </c>
      <c r="F1636" s="12">
        <v>10776942</v>
      </c>
      <c r="G1636" s="12"/>
      <c r="H1636" s="12">
        <f t="shared" si="198"/>
        <v>10776942</v>
      </c>
      <c r="I1636" s="12">
        <f t="shared" si="199"/>
        <v>100658729</v>
      </c>
    </row>
    <row r="1637" spans="1:9" s="9" customFormat="1">
      <c r="A1637" s="10" t="s">
        <v>7083</v>
      </c>
      <c r="B1637" s="11" t="s">
        <v>7084</v>
      </c>
      <c r="C1637" s="12">
        <v>8169110</v>
      </c>
      <c r="D1637" s="12">
        <v>1752843</v>
      </c>
      <c r="E1637" s="12">
        <f t="shared" si="197"/>
        <v>9921953</v>
      </c>
      <c r="F1637" s="12">
        <v>79295822</v>
      </c>
      <c r="G1637" s="12">
        <v>7303342</v>
      </c>
      <c r="H1637" s="12">
        <f t="shared" si="198"/>
        <v>86599164</v>
      </c>
      <c r="I1637" s="12">
        <f t="shared" si="199"/>
        <v>96521117</v>
      </c>
    </row>
    <row r="1638" spans="1:9" s="9" customFormat="1">
      <c r="A1638" s="10" t="s">
        <v>7085</v>
      </c>
      <c r="B1638" s="11" t="s">
        <v>7086</v>
      </c>
      <c r="C1638" s="12">
        <v>9170175</v>
      </c>
      <c r="D1638" s="12">
        <v>329876</v>
      </c>
      <c r="E1638" s="12">
        <f t="shared" si="197"/>
        <v>9500051</v>
      </c>
      <c r="F1638" s="12">
        <v>1204596</v>
      </c>
      <c r="G1638" s="12"/>
      <c r="H1638" s="12">
        <f t="shared" si="198"/>
        <v>1204596</v>
      </c>
      <c r="I1638" s="12">
        <f t="shared" si="199"/>
        <v>10704647</v>
      </c>
    </row>
    <row r="1639" spans="1:9" s="9" customFormat="1">
      <c r="A1639" s="10" t="s">
        <v>7093</v>
      </c>
      <c r="B1639" s="11" t="s">
        <v>7094</v>
      </c>
      <c r="C1639" s="12">
        <v>4061623</v>
      </c>
      <c r="D1639" s="12"/>
      <c r="E1639" s="12">
        <f t="shared" si="197"/>
        <v>4061623</v>
      </c>
      <c r="F1639" s="12">
        <v>13182</v>
      </c>
      <c r="G1639" s="12"/>
      <c r="H1639" s="12">
        <f t="shared" si="198"/>
        <v>13182</v>
      </c>
      <c r="I1639" s="12">
        <f t="shared" si="199"/>
        <v>4074805</v>
      </c>
    </row>
    <row r="1640" spans="1:9" s="9" customFormat="1">
      <c r="A1640" s="10" t="s">
        <v>7119</v>
      </c>
      <c r="B1640" s="11" t="s">
        <v>7120</v>
      </c>
      <c r="C1640" s="12">
        <v>1853081</v>
      </c>
      <c r="D1640" s="12"/>
      <c r="E1640" s="12">
        <f t="shared" si="197"/>
        <v>1853081</v>
      </c>
      <c r="F1640" s="12"/>
      <c r="G1640" s="12"/>
      <c r="H1640" s="12"/>
      <c r="I1640" s="12">
        <f t="shared" si="199"/>
        <v>1853081</v>
      </c>
    </row>
    <row r="1641" spans="1:9" s="9" customFormat="1">
      <c r="A1641" s="10" t="s">
        <v>7123</v>
      </c>
      <c r="B1641" s="11" t="s">
        <v>7124</v>
      </c>
      <c r="C1641" s="12">
        <v>6515</v>
      </c>
      <c r="D1641" s="12"/>
      <c r="E1641" s="12">
        <f t="shared" si="197"/>
        <v>6515</v>
      </c>
      <c r="F1641" s="12"/>
      <c r="G1641" s="12"/>
      <c r="H1641" s="12"/>
      <c r="I1641" s="12">
        <f t="shared" si="199"/>
        <v>6515</v>
      </c>
    </row>
    <row r="1642" spans="1:9" s="9" customFormat="1">
      <c r="A1642" s="10" t="s">
        <v>12086</v>
      </c>
      <c r="B1642" s="11" t="s">
        <v>12087</v>
      </c>
      <c r="C1642" s="12"/>
      <c r="D1642" s="12"/>
      <c r="E1642" s="12">
        <v>220872</v>
      </c>
      <c r="F1642" s="12"/>
      <c r="G1642" s="13"/>
      <c r="H1642" s="12"/>
      <c r="I1642" s="14">
        <f>(E1642+H1642)</f>
        <v>220872</v>
      </c>
    </row>
    <row r="1643" spans="1:9" s="9" customFormat="1">
      <c r="A1643" s="10" t="s">
        <v>7131</v>
      </c>
      <c r="B1643" s="11" t="s">
        <v>7132</v>
      </c>
      <c r="C1643" s="12">
        <v>533600</v>
      </c>
      <c r="D1643" s="12"/>
      <c r="E1643" s="12">
        <f t="shared" ref="E1643:E1665" si="200">+C1643+D1643</f>
        <v>533600</v>
      </c>
      <c r="F1643" s="12"/>
      <c r="G1643" s="12"/>
      <c r="H1643" s="12"/>
      <c r="I1643" s="12">
        <f t="shared" ref="I1643:I1673" si="201">+E1643+H1643</f>
        <v>533600</v>
      </c>
    </row>
    <row r="1644" spans="1:9" s="9" customFormat="1">
      <c r="A1644" s="10" t="s">
        <v>7133</v>
      </c>
      <c r="B1644" s="11" t="s">
        <v>7134</v>
      </c>
      <c r="C1644" s="12">
        <v>2789</v>
      </c>
      <c r="D1644" s="12"/>
      <c r="E1644" s="12">
        <f t="shared" si="200"/>
        <v>2789</v>
      </c>
      <c r="F1644" s="12"/>
      <c r="G1644" s="12"/>
      <c r="H1644" s="12"/>
      <c r="I1644" s="12">
        <f t="shared" si="201"/>
        <v>2789</v>
      </c>
    </row>
    <row r="1645" spans="1:9" s="9" customFormat="1">
      <c r="A1645" s="10" t="s">
        <v>7159</v>
      </c>
      <c r="B1645" s="11" t="s">
        <v>7160</v>
      </c>
      <c r="C1645" s="12"/>
      <c r="D1645" s="12"/>
      <c r="E1645" s="12"/>
      <c r="F1645" s="12">
        <v>51030</v>
      </c>
      <c r="G1645" s="12"/>
      <c r="H1645" s="12">
        <f t="shared" ref="H1645:H1665" si="202">+SUM(F1645:G1645)</f>
        <v>51030</v>
      </c>
      <c r="I1645" s="12">
        <f t="shared" si="201"/>
        <v>51030</v>
      </c>
    </row>
    <row r="1646" spans="1:9" s="9" customFormat="1">
      <c r="A1646" s="10" t="s">
        <v>7167</v>
      </c>
      <c r="B1646" s="11" t="s">
        <v>7168</v>
      </c>
      <c r="C1646" s="12">
        <v>158640</v>
      </c>
      <c r="D1646" s="12"/>
      <c r="E1646" s="12">
        <f t="shared" si="200"/>
        <v>158640</v>
      </c>
      <c r="F1646" s="12"/>
      <c r="G1646" s="12"/>
      <c r="H1646" s="12"/>
      <c r="I1646" s="12">
        <f t="shared" si="201"/>
        <v>158640</v>
      </c>
    </row>
    <row r="1647" spans="1:9" s="9" customFormat="1">
      <c r="A1647" s="10" t="s">
        <v>7173</v>
      </c>
      <c r="B1647" s="11" t="s">
        <v>7174</v>
      </c>
      <c r="C1647" s="12">
        <v>42800</v>
      </c>
      <c r="D1647" s="12"/>
      <c r="E1647" s="12">
        <f t="shared" si="200"/>
        <v>42800</v>
      </c>
      <c r="F1647" s="12"/>
      <c r="G1647" s="12"/>
      <c r="H1647" s="12"/>
      <c r="I1647" s="12">
        <f t="shared" si="201"/>
        <v>42800</v>
      </c>
    </row>
    <row r="1648" spans="1:9" s="9" customFormat="1">
      <c r="A1648" s="10" t="s">
        <v>7181</v>
      </c>
      <c r="B1648" s="11" t="s">
        <v>7182</v>
      </c>
      <c r="C1648" s="12">
        <v>7966696</v>
      </c>
      <c r="D1648" s="12"/>
      <c r="E1648" s="12">
        <f t="shared" si="200"/>
        <v>7966696</v>
      </c>
      <c r="F1648" s="12">
        <v>11503</v>
      </c>
      <c r="G1648" s="12"/>
      <c r="H1648" s="12">
        <f t="shared" si="202"/>
        <v>11503</v>
      </c>
      <c r="I1648" s="12">
        <f t="shared" si="201"/>
        <v>7978199</v>
      </c>
    </row>
    <row r="1649" spans="1:9" s="9" customFormat="1">
      <c r="A1649" s="10" t="s">
        <v>7183</v>
      </c>
      <c r="B1649" s="11" t="s">
        <v>7184</v>
      </c>
      <c r="C1649" s="12">
        <v>26061129</v>
      </c>
      <c r="D1649" s="12"/>
      <c r="E1649" s="12">
        <f t="shared" si="200"/>
        <v>26061129</v>
      </c>
      <c r="F1649" s="12"/>
      <c r="G1649" s="12"/>
      <c r="H1649" s="12"/>
      <c r="I1649" s="12">
        <f t="shared" si="201"/>
        <v>26061129</v>
      </c>
    </row>
    <row r="1650" spans="1:9" s="9" customFormat="1">
      <c r="A1650" s="10" t="s">
        <v>7185</v>
      </c>
      <c r="B1650" s="11" t="s">
        <v>7186</v>
      </c>
      <c r="C1650" s="12">
        <v>2212245</v>
      </c>
      <c r="D1650" s="12"/>
      <c r="E1650" s="12">
        <f t="shared" si="200"/>
        <v>2212245</v>
      </c>
      <c r="F1650" s="12"/>
      <c r="G1650" s="12"/>
      <c r="H1650" s="12"/>
      <c r="I1650" s="12">
        <f t="shared" si="201"/>
        <v>2212245</v>
      </c>
    </row>
    <row r="1651" spans="1:9" s="9" customFormat="1">
      <c r="A1651" s="10" t="s">
        <v>7187</v>
      </c>
      <c r="B1651" s="11" t="s">
        <v>7188</v>
      </c>
      <c r="C1651" s="12">
        <v>1513788</v>
      </c>
      <c r="D1651" s="12"/>
      <c r="E1651" s="12">
        <f t="shared" si="200"/>
        <v>1513788</v>
      </c>
      <c r="F1651" s="12">
        <v>79381</v>
      </c>
      <c r="G1651" s="12"/>
      <c r="H1651" s="12">
        <f t="shared" si="202"/>
        <v>79381</v>
      </c>
      <c r="I1651" s="12">
        <f t="shared" si="201"/>
        <v>1593169</v>
      </c>
    </row>
    <row r="1652" spans="1:9" s="9" customFormat="1">
      <c r="A1652" s="10" t="s">
        <v>7201</v>
      </c>
      <c r="B1652" s="11" t="s">
        <v>7202</v>
      </c>
      <c r="C1652" s="12">
        <v>631639</v>
      </c>
      <c r="D1652" s="12"/>
      <c r="E1652" s="12">
        <f t="shared" si="200"/>
        <v>631639</v>
      </c>
      <c r="F1652" s="12">
        <v>151244</v>
      </c>
      <c r="G1652" s="12"/>
      <c r="H1652" s="12">
        <f t="shared" si="202"/>
        <v>151244</v>
      </c>
      <c r="I1652" s="12">
        <f t="shared" si="201"/>
        <v>782883</v>
      </c>
    </row>
    <row r="1653" spans="1:9" s="9" customFormat="1">
      <c r="A1653" s="10" t="s">
        <v>7207</v>
      </c>
      <c r="B1653" s="11" t="s">
        <v>7208</v>
      </c>
      <c r="C1653" s="12">
        <v>3486546</v>
      </c>
      <c r="D1653" s="12"/>
      <c r="E1653" s="12">
        <f t="shared" si="200"/>
        <v>3486546</v>
      </c>
      <c r="F1653" s="12">
        <v>1860666</v>
      </c>
      <c r="G1653" s="12"/>
      <c r="H1653" s="12">
        <f t="shared" si="202"/>
        <v>1860666</v>
      </c>
      <c r="I1653" s="12">
        <f t="shared" si="201"/>
        <v>5347212</v>
      </c>
    </row>
    <row r="1654" spans="1:9" s="9" customFormat="1">
      <c r="A1654" s="10" t="s">
        <v>7209</v>
      </c>
      <c r="B1654" s="11" t="s">
        <v>7210</v>
      </c>
      <c r="C1654" s="12">
        <v>348107</v>
      </c>
      <c r="D1654" s="12">
        <v>148963</v>
      </c>
      <c r="E1654" s="12">
        <f t="shared" si="200"/>
        <v>497070</v>
      </c>
      <c r="F1654" s="12"/>
      <c r="G1654" s="12"/>
      <c r="H1654" s="12"/>
      <c r="I1654" s="12">
        <f t="shared" si="201"/>
        <v>497070</v>
      </c>
    </row>
    <row r="1655" spans="1:9" s="9" customFormat="1">
      <c r="A1655" s="10" t="s">
        <v>7215</v>
      </c>
      <c r="B1655" s="11" t="s">
        <v>7216</v>
      </c>
      <c r="C1655" s="12">
        <v>221000</v>
      </c>
      <c r="D1655" s="12"/>
      <c r="E1655" s="12">
        <f t="shared" si="200"/>
        <v>221000</v>
      </c>
      <c r="F1655" s="12">
        <v>78229</v>
      </c>
      <c r="G1655" s="12"/>
      <c r="H1655" s="12">
        <f t="shared" si="202"/>
        <v>78229</v>
      </c>
      <c r="I1655" s="12">
        <f t="shared" si="201"/>
        <v>299229</v>
      </c>
    </row>
    <row r="1656" spans="1:9" s="9" customFormat="1">
      <c r="A1656" s="10" t="s">
        <v>7219</v>
      </c>
      <c r="B1656" s="11" t="s">
        <v>7220</v>
      </c>
      <c r="C1656" s="12">
        <v>1468927</v>
      </c>
      <c r="D1656" s="12">
        <v>80327</v>
      </c>
      <c r="E1656" s="12">
        <f t="shared" si="200"/>
        <v>1549254</v>
      </c>
      <c r="F1656" s="12"/>
      <c r="G1656" s="12"/>
      <c r="H1656" s="12"/>
      <c r="I1656" s="12">
        <f t="shared" si="201"/>
        <v>1549254</v>
      </c>
    </row>
    <row r="1657" spans="1:9" s="9" customFormat="1">
      <c r="A1657" s="10" t="s">
        <v>7221</v>
      </c>
      <c r="B1657" s="11" t="s">
        <v>7222</v>
      </c>
      <c r="C1657" s="12">
        <v>15625539</v>
      </c>
      <c r="D1657" s="12"/>
      <c r="E1657" s="12">
        <f t="shared" si="200"/>
        <v>15625539</v>
      </c>
      <c r="F1657" s="12"/>
      <c r="G1657" s="12"/>
      <c r="H1657" s="12"/>
      <c r="I1657" s="12">
        <f t="shared" si="201"/>
        <v>15625539</v>
      </c>
    </row>
    <row r="1658" spans="1:9" s="9" customFormat="1">
      <c r="A1658" s="10" t="s">
        <v>7229</v>
      </c>
      <c r="B1658" s="11" t="s">
        <v>7230</v>
      </c>
      <c r="C1658" s="12">
        <v>300000</v>
      </c>
      <c r="D1658" s="12"/>
      <c r="E1658" s="12">
        <f t="shared" si="200"/>
        <v>300000</v>
      </c>
      <c r="F1658" s="12"/>
      <c r="G1658" s="12"/>
      <c r="H1658" s="12"/>
      <c r="I1658" s="12">
        <f t="shared" si="201"/>
        <v>300000</v>
      </c>
    </row>
    <row r="1659" spans="1:9" s="9" customFormat="1">
      <c r="A1659" s="10" t="s">
        <v>7231</v>
      </c>
      <c r="B1659" s="11" t="s">
        <v>7232</v>
      </c>
      <c r="C1659" s="12">
        <v>741792</v>
      </c>
      <c r="D1659" s="12"/>
      <c r="E1659" s="12">
        <f t="shared" si="200"/>
        <v>741792</v>
      </c>
      <c r="F1659" s="12"/>
      <c r="G1659" s="12"/>
      <c r="H1659" s="12"/>
      <c r="I1659" s="12">
        <f t="shared" si="201"/>
        <v>741792</v>
      </c>
    </row>
    <row r="1660" spans="1:9" s="9" customFormat="1">
      <c r="A1660" s="10" t="s">
        <v>7241</v>
      </c>
      <c r="B1660" s="11" t="s">
        <v>7242</v>
      </c>
      <c r="C1660" s="12"/>
      <c r="D1660" s="12"/>
      <c r="E1660" s="12"/>
      <c r="F1660" s="12">
        <v>10423</v>
      </c>
      <c r="G1660" s="12"/>
      <c r="H1660" s="12">
        <f t="shared" si="202"/>
        <v>10423</v>
      </c>
      <c r="I1660" s="12">
        <f t="shared" si="201"/>
        <v>10423</v>
      </c>
    </row>
    <row r="1661" spans="1:9" s="9" customFormat="1">
      <c r="A1661" s="10" t="s">
        <v>7251</v>
      </c>
      <c r="B1661" s="11" t="s">
        <v>7252</v>
      </c>
      <c r="C1661" s="12">
        <v>1766519</v>
      </c>
      <c r="D1661" s="12"/>
      <c r="E1661" s="12">
        <f t="shared" si="200"/>
        <v>1766519</v>
      </c>
      <c r="F1661" s="12"/>
      <c r="G1661" s="12"/>
      <c r="H1661" s="12"/>
      <c r="I1661" s="12">
        <f t="shared" si="201"/>
        <v>1766519</v>
      </c>
    </row>
    <row r="1662" spans="1:9" s="9" customFormat="1">
      <c r="A1662" s="10" t="s">
        <v>7261</v>
      </c>
      <c r="B1662" s="11" t="s">
        <v>7262</v>
      </c>
      <c r="C1662" s="12"/>
      <c r="D1662" s="12"/>
      <c r="E1662" s="12"/>
      <c r="F1662" s="12"/>
      <c r="G1662" s="12"/>
      <c r="H1662" s="12"/>
      <c r="I1662" s="12"/>
    </row>
    <row r="1663" spans="1:9" s="9" customFormat="1">
      <c r="A1663" s="10" t="s">
        <v>7263</v>
      </c>
      <c r="B1663" s="11" t="s">
        <v>7264</v>
      </c>
      <c r="C1663" s="12"/>
      <c r="D1663" s="12"/>
      <c r="E1663" s="12"/>
      <c r="F1663" s="12"/>
      <c r="G1663" s="12"/>
      <c r="H1663" s="12"/>
      <c r="I1663" s="12"/>
    </row>
    <row r="1664" spans="1:9" s="9" customFormat="1">
      <c r="A1664" s="10" t="s">
        <v>7269</v>
      </c>
      <c r="B1664" s="11" t="s">
        <v>7270</v>
      </c>
      <c r="C1664" s="12">
        <v>35032593</v>
      </c>
      <c r="D1664" s="12"/>
      <c r="E1664" s="12">
        <f t="shared" si="200"/>
        <v>35032593</v>
      </c>
      <c r="F1664" s="12">
        <v>124352089</v>
      </c>
      <c r="G1664" s="12"/>
      <c r="H1664" s="12">
        <f t="shared" si="202"/>
        <v>124352089</v>
      </c>
      <c r="I1664" s="12">
        <f t="shared" si="201"/>
        <v>159384682</v>
      </c>
    </row>
    <row r="1665" spans="1:9" s="9" customFormat="1">
      <c r="A1665" s="10" t="s">
        <v>7283</v>
      </c>
      <c r="B1665" s="11" t="s">
        <v>7284</v>
      </c>
      <c r="C1665" s="12">
        <v>2417016</v>
      </c>
      <c r="D1665" s="12"/>
      <c r="E1665" s="12">
        <f t="shared" si="200"/>
        <v>2417016</v>
      </c>
      <c r="F1665" s="12">
        <v>760222</v>
      </c>
      <c r="G1665" s="12"/>
      <c r="H1665" s="12">
        <f t="shared" si="202"/>
        <v>760222</v>
      </c>
      <c r="I1665" s="12">
        <f t="shared" si="201"/>
        <v>3177238</v>
      </c>
    </row>
    <row r="1666" spans="1:9" s="9" customFormat="1">
      <c r="A1666" s="10" t="s">
        <v>7285</v>
      </c>
      <c r="B1666" s="11" t="s">
        <v>7286</v>
      </c>
      <c r="C1666" s="12"/>
      <c r="D1666" s="12"/>
      <c r="E1666" s="12">
        <v>2038023</v>
      </c>
      <c r="F1666" s="12"/>
      <c r="G1666" s="12"/>
      <c r="H1666" s="12"/>
      <c r="I1666" s="12">
        <f t="shared" si="201"/>
        <v>2038023</v>
      </c>
    </row>
    <row r="1667" spans="1:9" s="9" customFormat="1">
      <c r="A1667" s="10" t="s">
        <v>7307</v>
      </c>
      <c r="B1667" s="11" t="s">
        <v>7308</v>
      </c>
      <c r="C1667" s="12">
        <v>28700000</v>
      </c>
      <c r="D1667" s="12"/>
      <c r="E1667" s="12">
        <f t="shared" ref="E1667:E1673" si="203">+C1667+D1667</f>
        <v>28700000</v>
      </c>
      <c r="F1667" s="12"/>
      <c r="G1667" s="12"/>
      <c r="H1667" s="12"/>
      <c r="I1667" s="12">
        <f t="shared" si="201"/>
        <v>28700000</v>
      </c>
    </row>
    <row r="1668" spans="1:9" s="9" customFormat="1">
      <c r="A1668" s="10" t="s">
        <v>7321</v>
      </c>
      <c r="B1668" s="11" t="s">
        <v>7322</v>
      </c>
      <c r="C1668" s="12">
        <v>3200628</v>
      </c>
      <c r="D1668" s="12"/>
      <c r="E1668" s="12">
        <f t="shared" si="203"/>
        <v>3200628</v>
      </c>
      <c r="F1668" s="12">
        <v>2281612</v>
      </c>
      <c r="G1668" s="12"/>
      <c r="H1668" s="12">
        <f t="shared" ref="H1668:H1673" si="204">+SUM(F1668:G1668)</f>
        <v>2281612</v>
      </c>
      <c r="I1668" s="12">
        <f t="shared" si="201"/>
        <v>5482240</v>
      </c>
    </row>
    <row r="1669" spans="1:9" s="9" customFormat="1">
      <c r="A1669" s="10" t="s">
        <v>7323</v>
      </c>
      <c r="B1669" s="11" t="s">
        <v>7324</v>
      </c>
      <c r="C1669" s="12"/>
      <c r="D1669" s="12"/>
      <c r="E1669" s="12"/>
      <c r="F1669" s="12"/>
      <c r="G1669" s="12"/>
      <c r="H1669" s="12"/>
      <c r="I1669" s="12"/>
    </row>
    <row r="1670" spans="1:9" s="9" customFormat="1">
      <c r="A1670" s="10" t="s">
        <v>7329</v>
      </c>
      <c r="B1670" s="11" t="s">
        <v>7330</v>
      </c>
      <c r="C1670" s="12"/>
      <c r="D1670" s="12"/>
      <c r="E1670" s="12"/>
      <c r="F1670" s="12"/>
      <c r="G1670" s="12"/>
      <c r="H1670" s="12"/>
      <c r="I1670" s="12"/>
    </row>
    <row r="1671" spans="1:9" s="9" customFormat="1">
      <c r="A1671" s="10" t="s">
        <v>7335</v>
      </c>
      <c r="B1671" s="11" t="s">
        <v>7336</v>
      </c>
      <c r="C1671" s="12">
        <v>1804587</v>
      </c>
      <c r="D1671" s="12"/>
      <c r="E1671" s="12">
        <f t="shared" si="203"/>
        <v>1804587</v>
      </c>
      <c r="F1671" s="12">
        <v>242305</v>
      </c>
      <c r="G1671" s="12"/>
      <c r="H1671" s="12">
        <f t="shared" si="204"/>
        <v>242305</v>
      </c>
      <c r="I1671" s="12">
        <f t="shared" si="201"/>
        <v>2046892</v>
      </c>
    </row>
    <row r="1672" spans="1:9" s="9" customFormat="1">
      <c r="A1672" s="10" t="s">
        <v>7339</v>
      </c>
      <c r="B1672" s="11" t="s">
        <v>7340</v>
      </c>
      <c r="C1672" s="12">
        <v>1214649</v>
      </c>
      <c r="D1672" s="12"/>
      <c r="E1672" s="12">
        <f t="shared" si="203"/>
        <v>1214649</v>
      </c>
      <c r="F1672" s="12"/>
      <c r="G1672" s="12"/>
      <c r="H1672" s="12"/>
      <c r="I1672" s="12">
        <f t="shared" si="201"/>
        <v>1214649</v>
      </c>
    </row>
    <row r="1673" spans="1:9" s="9" customFormat="1">
      <c r="A1673" s="10" t="s">
        <v>7341</v>
      </c>
      <c r="B1673" s="11" t="s">
        <v>7342</v>
      </c>
      <c r="C1673" s="12">
        <v>561060</v>
      </c>
      <c r="D1673" s="12"/>
      <c r="E1673" s="12">
        <f t="shared" si="203"/>
        <v>561060</v>
      </c>
      <c r="F1673" s="12">
        <v>30410</v>
      </c>
      <c r="G1673" s="12"/>
      <c r="H1673" s="12">
        <f t="shared" si="204"/>
        <v>30410</v>
      </c>
      <c r="I1673" s="12">
        <f t="shared" si="201"/>
        <v>591470</v>
      </c>
    </row>
    <row r="1674" spans="1:9" s="9" customFormat="1">
      <c r="A1674" s="10" t="s">
        <v>12092</v>
      </c>
      <c r="B1674" s="11" t="s">
        <v>12093</v>
      </c>
      <c r="C1674" s="12"/>
      <c r="D1674" s="12"/>
      <c r="E1674" s="12">
        <v>480430</v>
      </c>
      <c r="F1674" s="12"/>
      <c r="G1674" s="13"/>
      <c r="H1674" s="12">
        <v>978260</v>
      </c>
      <c r="I1674" s="14">
        <f>(E1674+H1674)</f>
        <v>1458690</v>
      </c>
    </row>
    <row r="1675" spans="1:9" s="9" customFormat="1" ht="24">
      <c r="A1675" s="10" t="s">
        <v>7343</v>
      </c>
      <c r="B1675" s="11" t="s">
        <v>7344</v>
      </c>
      <c r="C1675" s="12">
        <v>181305</v>
      </c>
      <c r="D1675" s="12"/>
      <c r="E1675" s="12">
        <f t="shared" ref="E1675:E1693" si="205">+C1675+D1675</f>
        <v>181305</v>
      </c>
      <c r="F1675" s="12"/>
      <c r="G1675" s="12"/>
      <c r="H1675" s="12"/>
      <c r="I1675" s="12">
        <f t="shared" ref="I1675:I1694" si="206">+E1675+H1675</f>
        <v>181305</v>
      </c>
    </row>
    <row r="1676" spans="1:9" s="9" customFormat="1">
      <c r="A1676" s="10" t="s">
        <v>7347</v>
      </c>
      <c r="B1676" s="11" t="s">
        <v>7348</v>
      </c>
      <c r="C1676" s="12">
        <v>753182</v>
      </c>
      <c r="D1676" s="12"/>
      <c r="E1676" s="12">
        <f t="shared" si="205"/>
        <v>753182</v>
      </c>
      <c r="F1676" s="12"/>
      <c r="G1676" s="12"/>
      <c r="H1676" s="12"/>
      <c r="I1676" s="12">
        <f t="shared" si="206"/>
        <v>753182</v>
      </c>
    </row>
    <row r="1677" spans="1:9" s="9" customFormat="1">
      <c r="A1677" s="10" t="s">
        <v>7353</v>
      </c>
      <c r="B1677" s="11" t="s">
        <v>7354</v>
      </c>
      <c r="C1677" s="12">
        <v>11400000</v>
      </c>
      <c r="D1677" s="12"/>
      <c r="E1677" s="12">
        <f t="shared" si="205"/>
        <v>11400000</v>
      </c>
      <c r="F1677" s="12"/>
      <c r="G1677" s="12"/>
      <c r="H1677" s="12"/>
      <c r="I1677" s="12">
        <f t="shared" si="206"/>
        <v>11400000</v>
      </c>
    </row>
    <row r="1678" spans="1:9" s="9" customFormat="1">
      <c r="A1678" s="10" t="s">
        <v>7355</v>
      </c>
      <c r="B1678" s="11" t="s">
        <v>7356</v>
      </c>
      <c r="C1678" s="12">
        <v>720691</v>
      </c>
      <c r="D1678" s="12">
        <v>68099</v>
      </c>
      <c r="E1678" s="12">
        <f t="shared" si="205"/>
        <v>788790</v>
      </c>
      <c r="F1678" s="12"/>
      <c r="G1678" s="12"/>
      <c r="H1678" s="12"/>
      <c r="I1678" s="12">
        <f t="shared" si="206"/>
        <v>788790</v>
      </c>
    </row>
    <row r="1679" spans="1:9" s="9" customFormat="1">
      <c r="A1679" s="10" t="s">
        <v>7371</v>
      </c>
      <c r="B1679" s="11" t="s">
        <v>7372</v>
      </c>
      <c r="C1679" s="12">
        <v>98707</v>
      </c>
      <c r="D1679" s="12"/>
      <c r="E1679" s="12">
        <f t="shared" si="205"/>
        <v>98707</v>
      </c>
      <c r="F1679" s="12"/>
      <c r="G1679" s="12"/>
      <c r="H1679" s="12"/>
      <c r="I1679" s="12">
        <f t="shared" si="206"/>
        <v>98707</v>
      </c>
    </row>
    <row r="1680" spans="1:9" s="9" customFormat="1">
      <c r="A1680" s="10" t="s">
        <v>7385</v>
      </c>
      <c r="B1680" s="11" t="s">
        <v>7386</v>
      </c>
      <c r="C1680" s="12">
        <v>349200</v>
      </c>
      <c r="D1680" s="12"/>
      <c r="E1680" s="12">
        <f t="shared" si="205"/>
        <v>349200</v>
      </c>
      <c r="F1680" s="12">
        <v>4577</v>
      </c>
      <c r="G1680" s="12"/>
      <c r="H1680" s="12">
        <f t="shared" ref="H1680:H1694" si="207">+SUM(F1680:G1680)</f>
        <v>4577</v>
      </c>
      <c r="I1680" s="12">
        <f t="shared" si="206"/>
        <v>353777</v>
      </c>
    </row>
    <row r="1681" spans="1:9" s="9" customFormat="1">
      <c r="A1681" s="10" t="s">
        <v>7387</v>
      </c>
      <c r="B1681" s="11" t="s">
        <v>7388</v>
      </c>
      <c r="C1681" s="12">
        <v>236221584</v>
      </c>
      <c r="D1681" s="12">
        <v>3903000</v>
      </c>
      <c r="E1681" s="12">
        <f t="shared" si="205"/>
        <v>240124584</v>
      </c>
      <c r="F1681" s="12">
        <v>25649258</v>
      </c>
      <c r="G1681" s="12"/>
      <c r="H1681" s="12">
        <f t="shared" si="207"/>
        <v>25649258</v>
      </c>
      <c r="I1681" s="12">
        <f t="shared" si="206"/>
        <v>265773842</v>
      </c>
    </row>
    <row r="1682" spans="1:9" s="9" customFormat="1">
      <c r="A1682" s="10" t="s">
        <v>7397</v>
      </c>
      <c r="B1682" s="11" t="s">
        <v>7398</v>
      </c>
      <c r="C1682" s="12">
        <v>49365074</v>
      </c>
      <c r="D1682" s="12"/>
      <c r="E1682" s="12">
        <f t="shared" si="205"/>
        <v>49365074</v>
      </c>
      <c r="F1682" s="12"/>
      <c r="G1682" s="12"/>
      <c r="H1682" s="12"/>
      <c r="I1682" s="12">
        <f t="shared" si="206"/>
        <v>49365074</v>
      </c>
    </row>
    <row r="1683" spans="1:9" s="9" customFormat="1">
      <c r="A1683" s="10" t="s">
        <v>7407</v>
      </c>
      <c r="B1683" s="11" t="s">
        <v>7408</v>
      </c>
      <c r="C1683" s="12">
        <v>28665829</v>
      </c>
      <c r="D1683" s="12"/>
      <c r="E1683" s="12">
        <f t="shared" si="205"/>
        <v>28665829</v>
      </c>
      <c r="F1683" s="12">
        <v>2433945</v>
      </c>
      <c r="G1683" s="12"/>
      <c r="H1683" s="12">
        <f t="shared" si="207"/>
        <v>2433945</v>
      </c>
      <c r="I1683" s="12">
        <f t="shared" si="206"/>
        <v>31099774</v>
      </c>
    </row>
    <row r="1684" spans="1:9" s="9" customFormat="1">
      <c r="A1684" s="10" t="s">
        <v>7411</v>
      </c>
      <c r="B1684" s="11" t="s">
        <v>7412</v>
      </c>
      <c r="C1684" s="12">
        <v>13857287</v>
      </c>
      <c r="D1684" s="12">
        <v>27964800</v>
      </c>
      <c r="E1684" s="12">
        <f t="shared" si="205"/>
        <v>41822087</v>
      </c>
      <c r="F1684" s="12"/>
      <c r="G1684" s="12"/>
      <c r="H1684" s="12"/>
      <c r="I1684" s="12">
        <f t="shared" si="206"/>
        <v>41822087</v>
      </c>
    </row>
    <row r="1685" spans="1:9" s="9" customFormat="1">
      <c r="A1685" s="10" t="s">
        <v>7455</v>
      </c>
      <c r="B1685" s="11" t="s">
        <v>7456</v>
      </c>
      <c r="C1685" s="12">
        <v>15604224</v>
      </c>
      <c r="D1685" s="12"/>
      <c r="E1685" s="12">
        <f t="shared" si="205"/>
        <v>15604224</v>
      </c>
      <c r="F1685" s="12">
        <v>5020954</v>
      </c>
      <c r="G1685" s="12"/>
      <c r="H1685" s="12">
        <f t="shared" si="207"/>
        <v>5020954</v>
      </c>
      <c r="I1685" s="12">
        <f t="shared" si="206"/>
        <v>20625178</v>
      </c>
    </row>
    <row r="1686" spans="1:9" s="9" customFormat="1">
      <c r="A1686" s="10" t="s">
        <v>7457</v>
      </c>
      <c r="B1686" s="11" t="s">
        <v>7458</v>
      </c>
      <c r="C1686" s="12"/>
      <c r="D1686" s="12"/>
      <c r="E1686" s="12"/>
      <c r="F1686" s="12">
        <v>21658903</v>
      </c>
      <c r="G1686" s="12"/>
      <c r="H1686" s="12">
        <f t="shared" si="207"/>
        <v>21658903</v>
      </c>
      <c r="I1686" s="12">
        <f t="shared" si="206"/>
        <v>21658903</v>
      </c>
    </row>
    <row r="1687" spans="1:9" s="9" customFormat="1">
      <c r="A1687" s="10" t="s">
        <v>7465</v>
      </c>
      <c r="B1687" s="11" t="s">
        <v>7466</v>
      </c>
      <c r="C1687" s="12">
        <v>1133846</v>
      </c>
      <c r="D1687" s="12"/>
      <c r="E1687" s="12">
        <f t="shared" si="205"/>
        <v>1133846</v>
      </c>
      <c r="F1687" s="12"/>
      <c r="G1687" s="12"/>
      <c r="H1687" s="12"/>
      <c r="I1687" s="12">
        <f t="shared" si="206"/>
        <v>1133846</v>
      </c>
    </row>
    <row r="1688" spans="1:9" s="9" customFormat="1">
      <c r="A1688" s="10" t="s">
        <v>7475</v>
      </c>
      <c r="B1688" s="11" t="s">
        <v>7476</v>
      </c>
      <c r="C1688" s="12">
        <v>22874015</v>
      </c>
      <c r="D1688" s="12">
        <v>537335</v>
      </c>
      <c r="E1688" s="12">
        <f t="shared" si="205"/>
        <v>23411350</v>
      </c>
      <c r="F1688" s="12">
        <v>21323437</v>
      </c>
      <c r="G1688" s="12"/>
      <c r="H1688" s="12">
        <f t="shared" si="207"/>
        <v>21323437</v>
      </c>
      <c r="I1688" s="12">
        <f t="shared" si="206"/>
        <v>44734787</v>
      </c>
    </row>
    <row r="1689" spans="1:9" s="9" customFormat="1">
      <c r="A1689" s="10" t="s">
        <v>7479</v>
      </c>
      <c r="B1689" s="11" t="s">
        <v>7480</v>
      </c>
      <c r="C1689" s="12">
        <v>1196057</v>
      </c>
      <c r="D1689" s="12"/>
      <c r="E1689" s="12">
        <f t="shared" si="205"/>
        <v>1196057</v>
      </c>
      <c r="F1689" s="12"/>
      <c r="G1689" s="12"/>
      <c r="H1689" s="12"/>
      <c r="I1689" s="12">
        <f t="shared" si="206"/>
        <v>1196057</v>
      </c>
    </row>
    <row r="1690" spans="1:9" s="9" customFormat="1">
      <c r="A1690" s="10" t="s">
        <v>7481</v>
      </c>
      <c r="B1690" s="11" t="s">
        <v>7482</v>
      </c>
      <c r="C1690" s="12">
        <v>60000</v>
      </c>
      <c r="D1690" s="12"/>
      <c r="E1690" s="12">
        <f t="shared" si="205"/>
        <v>60000</v>
      </c>
      <c r="F1690" s="12"/>
      <c r="G1690" s="12"/>
      <c r="H1690" s="12"/>
      <c r="I1690" s="12">
        <f t="shared" si="206"/>
        <v>60000</v>
      </c>
    </row>
    <row r="1691" spans="1:9" s="9" customFormat="1">
      <c r="A1691" s="10" t="s">
        <v>7493</v>
      </c>
      <c r="B1691" s="11" t="s">
        <v>7494</v>
      </c>
      <c r="C1691" s="12">
        <v>277111</v>
      </c>
      <c r="D1691" s="12"/>
      <c r="E1691" s="12">
        <f t="shared" si="205"/>
        <v>277111</v>
      </c>
      <c r="F1691" s="12">
        <v>501362</v>
      </c>
      <c r="G1691" s="12"/>
      <c r="H1691" s="12">
        <f t="shared" si="207"/>
        <v>501362</v>
      </c>
      <c r="I1691" s="12">
        <f t="shared" si="206"/>
        <v>778473</v>
      </c>
    </row>
    <row r="1692" spans="1:9" s="9" customFormat="1">
      <c r="A1692" s="10" t="s">
        <v>7501</v>
      </c>
      <c r="B1692" s="11" t="s">
        <v>7502</v>
      </c>
      <c r="C1692" s="12"/>
      <c r="D1692" s="12"/>
      <c r="E1692" s="12"/>
      <c r="F1692" s="12"/>
      <c r="G1692" s="12"/>
      <c r="H1692" s="12"/>
      <c r="I1692" s="12"/>
    </row>
    <row r="1693" spans="1:9" s="9" customFormat="1">
      <c r="A1693" s="10" t="s">
        <v>7503</v>
      </c>
      <c r="B1693" s="11" t="s">
        <v>7504</v>
      </c>
      <c r="C1693" s="12">
        <v>5892105</v>
      </c>
      <c r="D1693" s="12"/>
      <c r="E1693" s="12">
        <f t="shared" si="205"/>
        <v>5892105</v>
      </c>
      <c r="F1693" s="12">
        <v>1640890</v>
      </c>
      <c r="G1693" s="12"/>
      <c r="H1693" s="12">
        <f t="shared" si="207"/>
        <v>1640890</v>
      </c>
      <c r="I1693" s="12">
        <f t="shared" si="206"/>
        <v>7532995</v>
      </c>
    </row>
    <row r="1694" spans="1:9" s="9" customFormat="1">
      <c r="A1694" s="10" t="s">
        <v>7507</v>
      </c>
      <c r="B1694" s="11" t="s">
        <v>7508</v>
      </c>
      <c r="C1694" s="12"/>
      <c r="D1694" s="12"/>
      <c r="E1694" s="12"/>
      <c r="F1694" s="12">
        <v>56745</v>
      </c>
      <c r="G1694" s="12"/>
      <c r="H1694" s="12">
        <f t="shared" si="207"/>
        <v>56745</v>
      </c>
      <c r="I1694" s="12">
        <f t="shared" si="206"/>
        <v>56745</v>
      </c>
    </row>
    <row r="1695" spans="1:9" s="9" customFormat="1">
      <c r="A1695" s="10" t="s">
        <v>12102</v>
      </c>
      <c r="B1695" s="11" t="s">
        <v>12103</v>
      </c>
      <c r="C1695" s="12"/>
      <c r="D1695" s="12"/>
      <c r="E1695" s="12"/>
      <c r="F1695" s="12"/>
      <c r="G1695" s="13"/>
      <c r="H1695" s="12">
        <v>887335</v>
      </c>
      <c r="I1695" s="14">
        <f>(E1695+H1695)</f>
        <v>887335</v>
      </c>
    </row>
    <row r="1696" spans="1:9" s="9" customFormat="1">
      <c r="A1696" s="10" t="s">
        <v>7513</v>
      </c>
      <c r="B1696" s="11" t="s">
        <v>7514</v>
      </c>
      <c r="C1696" s="12">
        <v>5227165</v>
      </c>
      <c r="D1696" s="12"/>
      <c r="E1696" s="12">
        <f t="shared" ref="E1696:E1726" si="208">+C1696+D1696</f>
        <v>5227165</v>
      </c>
      <c r="F1696" s="12">
        <v>163698</v>
      </c>
      <c r="G1696" s="12"/>
      <c r="H1696" s="12">
        <f t="shared" ref="H1696:H1724" si="209">+SUM(F1696:G1696)</f>
        <v>163698</v>
      </c>
      <c r="I1696" s="12">
        <f t="shared" ref="I1696:I1726" si="210">+E1696+H1696</f>
        <v>5390863</v>
      </c>
    </row>
    <row r="1697" spans="1:9" s="9" customFormat="1">
      <c r="A1697" s="10" t="s">
        <v>7515</v>
      </c>
      <c r="B1697" s="11" t="s">
        <v>7516</v>
      </c>
      <c r="C1697" s="12">
        <v>1121794</v>
      </c>
      <c r="D1697" s="12"/>
      <c r="E1697" s="12">
        <f t="shared" si="208"/>
        <v>1121794</v>
      </c>
      <c r="F1697" s="12"/>
      <c r="G1697" s="12"/>
      <c r="H1697" s="12"/>
      <c r="I1697" s="12">
        <f t="shared" si="210"/>
        <v>1121794</v>
      </c>
    </row>
    <row r="1698" spans="1:9" s="9" customFormat="1">
      <c r="A1698" s="10" t="s">
        <v>7521</v>
      </c>
      <c r="B1698" s="11" t="s">
        <v>7522</v>
      </c>
      <c r="C1698" s="12">
        <v>870000</v>
      </c>
      <c r="D1698" s="12"/>
      <c r="E1698" s="12">
        <f t="shared" si="208"/>
        <v>870000</v>
      </c>
      <c r="F1698" s="12"/>
      <c r="G1698" s="12"/>
      <c r="H1698" s="12"/>
      <c r="I1698" s="12">
        <f t="shared" si="210"/>
        <v>870000</v>
      </c>
    </row>
    <row r="1699" spans="1:9" s="9" customFormat="1">
      <c r="A1699" s="10" t="s">
        <v>7529</v>
      </c>
      <c r="B1699" s="11" t="s">
        <v>7530</v>
      </c>
      <c r="C1699" s="12">
        <v>2064073</v>
      </c>
      <c r="D1699" s="12"/>
      <c r="E1699" s="12">
        <f t="shared" si="208"/>
        <v>2064073</v>
      </c>
      <c r="F1699" s="12"/>
      <c r="G1699" s="12"/>
      <c r="H1699" s="12"/>
      <c r="I1699" s="12">
        <f t="shared" si="210"/>
        <v>2064073</v>
      </c>
    </row>
    <row r="1700" spans="1:9" s="9" customFormat="1">
      <c r="A1700" s="10" t="s">
        <v>7535</v>
      </c>
      <c r="B1700" s="11" t="s">
        <v>7536</v>
      </c>
      <c r="C1700" s="12">
        <v>1611603</v>
      </c>
      <c r="D1700" s="12"/>
      <c r="E1700" s="12">
        <f t="shared" si="208"/>
        <v>1611603</v>
      </c>
      <c r="F1700" s="12">
        <v>28850</v>
      </c>
      <c r="G1700" s="12"/>
      <c r="H1700" s="12">
        <f t="shared" si="209"/>
        <v>28850</v>
      </c>
      <c r="I1700" s="12">
        <f t="shared" si="210"/>
        <v>1640453</v>
      </c>
    </row>
    <row r="1701" spans="1:9" s="9" customFormat="1">
      <c r="A1701" s="10" t="s">
        <v>7539</v>
      </c>
      <c r="B1701" s="11" t="s">
        <v>7540</v>
      </c>
      <c r="C1701" s="12">
        <v>2055541</v>
      </c>
      <c r="D1701" s="12"/>
      <c r="E1701" s="12">
        <f t="shared" si="208"/>
        <v>2055541</v>
      </c>
      <c r="F1701" s="12"/>
      <c r="G1701" s="12"/>
      <c r="H1701" s="12"/>
      <c r="I1701" s="12">
        <f t="shared" si="210"/>
        <v>2055541</v>
      </c>
    </row>
    <row r="1702" spans="1:9" s="9" customFormat="1">
      <c r="A1702" s="10" t="s">
        <v>7541</v>
      </c>
      <c r="B1702" s="11" t="s">
        <v>7542</v>
      </c>
      <c r="C1702" s="12">
        <v>889800</v>
      </c>
      <c r="D1702" s="12">
        <v>1272340</v>
      </c>
      <c r="E1702" s="12">
        <f t="shared" si="208"/>
        <v>2162140</v>
      </c>
      <c r="F1702" s="12">
        <v>976127</v>
      </c>
      <c r="G1702" s="12"/>
      <c r="H1702" s="12">
        <f t="shared" si="209"/>
        <v>976127</v>
      </c>
      <c r="I1702" s="12">
        <f t="shared" si="210"/>
        <v>3138267</v>
      </c>
    </row>
    <row r="1703" spans="1:9" s="9" customFormat="1">
      <c r="A1703" s="10" t="s">
        <v>7545</v>
      </c>
      <c r="B1703" s="11" t="s">
        <v>7546</v>
      </c>
      <c r="C1703" s="12">
        <v>26228615</v>
      </c>
      <c r="D1703" s="12"/>
      <c r="E1703" s="12">
        <f t="shared" si="208"/>
        <v>26228615</v>
      </c>
      <c r="F1703" s="12"/>
      <c r="G1703" s="12"/>
      <c r="H1703" s="12"/>
      <c r="I1703" s="12">
        <f t="shared" si="210"/>
        <v>26228615</v>
      </c>
    </row>
    <row r="1704" spans="1:9" s="9" customFormat="1">
      <c r="A1704" s="10" t="s">
        <v>7547</v>
      </c>
      <c r="B1704" s="11" t="s">
        <v>7548</v>
      </c>
      <c r="C1704" s="12">
        <v>1126869</v>
      </c>
      <c r="D1704" s="12"/>
      <c r="E1704" s="12">
        <f t="shared" si="208"/>
        <v>1126869</v>
      </c>
      <c r="F1704" s="12">
        <v>1135537</v>
      </c>
      <c r="G1704" s="12"/>
      <c r="H1704" s="12">
        <f t="shared" si="209"/>
        <v>1135537</v>
      </c>
      <c r="I1704" s="12">
        <f t="shared" si="210"/>
        <v>2262406</v>
      </c>
    </row>
    <row r="1705" spans="1:9" s="9" customFormat="1">
      <c r="A1705" s="10" t="s">
        <v>7555</v>
      </c>
      <c r="B1705" s="11" t="s">
        <v>7556</v>
      </c>
      <c r="C1705" s="12">
        <v>595445</v>
      </c>
      <c r="D1705" s="12"/>
      <c r="E1705" s="12">
        <f t="shared" si="208"/>
        <v>595445</v>
      </c>
      <c r="F1705" s="12">
        <v>59250</v>
      </c>
      <c r="G1705" s="12"/>
      <c r="H1705" s="12">
        <f t="shared" si="209"/>
        <v>59250</v>
      </c>
      <c r="I1705" s="12">
        <f t="shared" si="210"/>
        <v>654695</v>
      </c>
    </row>
    <row r="1706" spans="1:9" s="9" customFormat="1">
      <c r="A1706" s="10" t="s">
        <v>7557</v>
      </c>
      <c r="B1706" s="11" t="s">
        <v>7558</v>
      </c>
      <c r="C1706" s="12"/>
      <c r="D1706" s="12"/>
      <c r="E1706" s="12"/>
      <c r="F1706" s="12"/>
      <c r="G1706" s="12"/>
      <c r="H1706" s="12"/>
      <c r="I1706" s="12"/>
    </row>
    <row r="1707" spans="1:9" s="9" customFormat="1">
      <c r="A1707" s="10" t="s">
        <v>7567</v>
      </c>
      <c r="B1707" s="11" t="s">
        <v>7568</v>
      </c>
      <c r="C1707" s="12">
        <v>1921939</v>
      </c>
      <c r="D1707" s="12"/>
      <c r="E1707" s="12">
        <f t="shared" si="208"/>
        <v>1921939</v>
      </c>
      <c r="F1707" s="12"/>
      <c r="G1707" s="12"/>
      <c r="H1707" s="12"/>
      <c r="I1707" s="12">
        <f t="shared" si="210"/>
        <v>1921939</v>
      </c>
    </row>
    <row r="1708" spans="1:9" s="9" customFormat="1">
      <c r="A1708" s="10" t="s">
        <v>7569</v>
      </c>
      <c r="B1708" s="11" t="s">
        <v>7570</v>
      </c>
      <c r="C1708" s="12">
        <v>1266000</v>
      </c>
      <c r="D1708" s="12"/>
      <c r="E1708" s="12">
        <f t="shared" si="208"/>
        <v>1266000</v>
      </c>
      <c r="F1708" s="12"/>
      <c r="G1708" s="12"/>
      <c r="H1708" s="12"/>
      <c r="I1708" s="12">
        <f t="shared" si="210"/>
        <v>1266000</v>
      </c>
    </row>
    <row r="1709" spans="1:9" s="9" customFormat="1">
      <c r="A1709" s="10" t="s">
        <v>7573</v>
      </c>
      <c r="B1709" s="11" t="s">
        <v>7574</v>
      </c>
      <c r="C1709" s="12">
        <v>593335</v>
      </c>
      <c r="D1709" s="12"/>
      <c r="E1709" s="12">
        <f t="shared" si="208"/>
        <v>593335</v>
      </c>
      <c r="F1709" s="12"/>
      <c r="G1709" s="12"/>
      <c r="H1709" s="12"/>
      <c r="I1709" s="12">
        <f t="shared" si="210"/>
        <v>593335</v>
      </c>
    </row>
    <row r="1710" spans="1:9" s="9" customFormat="1">
      <c r="A1710" s="10" t="s">
        <v>7575</v>
      </c>
      <c r="B1710" s="11" t="s">
        <v>7576</v>
      </c>
      <c r="C1710" s="12">
        <v>353888</v>
      </c>
      <c r="D1710" s="12"/>
      <c r="E1710" s="12">
        <f t="shared" si="208"/>
        <v>353888</v>
      </c>
      <c r="F1710" s="12"/>
      <c r="G1710" s="12"/>
      <c r="H1710" s="12"/>
      <c r="I1710" s="12">
        <f t="shared" si="210"/>
        <v>353888</v>
      </c>
    </row>
    <row r="1711" spans="1:9" s="9" customFormat="1">
      <c r="A1711" s="10" t="s">
        <v>7577</v>
      </c>
      <c r="B1711" s="11" t="s">
        <v>7578</v>
      </c>
      <c r="C1711" s="12"/>
      <c r="D1711" s="12"/>
      <c r="E1711" s="12"/>
      <c r="F1711" s="12"/>
      <c r="G1711" s="12"/>
      <c r="H1711" s="12"/>
      <c r="I1711" s="12"/>
    </row>
    <row r="1712" spans="1:9" s="9" customFormat="1">
      <c r="A1712" s="10" t="s">
        <v>7589</v>
      </c>
      <c r="B1712" s="11" t="s">
        <v>7590</v>
      </c>
      <c r="C1712" s="12">
        <v>5330119</v>
      </c>
      <c r="D1712" s="12"/>
      <c r="E1712" s="12">
        <f t="shared" si="208"/>
        <v>5330119</v>
      </c>
      <c r="F1712" s="12">
        <v>3433544</v>
      </c>
      <c r="G1712" s="12"/>
      <c r="H1712" s="12">
        <f t="shared" si="209"/>
        <v>3433544</v>
      </c>
      <c r="I1712" s="12">
        <f t="shared" si="210"/>
        <v>8763663</v>
      </c>
    </row>
    <row r="1713" spans="1:9" s="9" customFormat="1">
      <c r="A1713" s="10" t="s">
        <v>7631</v>
      </c>
      <c r="B1713" s="11" t="s">
        <v>7632</v>
      </c>
      <c r="C1713" s="12">
        <v>24375</v>
      </c>
      <c r="D1713" s="12"/>
      <c r="E1713" s="12">
        <f t="shared" si="208"/>
        <v>24375</v>
      </c>
      <c r="F1713" s="12">
        <v>402651</v>
      </c>
      <c r="G1713" s="12"/>
      <c r="H1713" s="12">
        <f t="shared" si="209"/>
        <v>402651</v>
      </c>
      <c r="I1713" s="12">
        <f t="shared" si="210"/>
        <v>427026</v>
      </c>
    </row>
    <row r="1714" spans="1:9" s="9" customFormat="1">
      <c r="A1714" s="10" t="s">
        <v>7637</v>
      </c>
      <c r="B1714" s="11" t="s">
        <v>7638</v>
      </c>
      <c r="C1714" s="12">
        <v>3053223</v>
      </c>
      <c r="D1714" s="12"/>
      <c r="E1714" s="12">
        <f t="shared" si="208"/>
        <v>3053223</v>
      </c>
      <c r="F1714" s="12"/>
      <c r="G1714" s="12"/>
      <c r="H1714" s="12"/>
      <c r="I1714" s="12">
        <f t="shared" si="210"/>
        <v>3053223</v>
      </c>
    </row>
    <row r="1715" spans="1:9" s="9" customFormat="1">
      <c r="A1715" s="10" t="s">
        <v>7643</v>
      </c>
      <c r="B1715" s="66" t="s">
        <v>7644</v>
      </c>
      <c r="C1715" s="12"/>
      <c r="D1715" s="12"/>
      <c r="E1715" s="12"/>
      <c r="F1715" s="12">
        <v>6500</v>
      </c>
      <c r="G1715" s="12"/>
      <c r="H1715" s="12">
        <f t="shared" si="209"/>
        <v>6500</v>
      </c>
      <c r="I1715" s="12">
        <f t="shared" si="210"/>
        <v>6500</v>
      </c>
    </row>
    <row r="1716" spans="1:9" s="9" customFormat="1">
      <c r="A1716" s="10" t="s">
        <v>7653</v>
      </c>
      <c r="B1716" s="11" t="s">
        <v>7654</v>
      </c>
      <c r="C1716" s="12"/>
      <c r="D1716" s="12"/>
      <c r="E1716" s="12"/>
      <c r="F1716" s="12"/>
      <c r="G1716" s="12"/>
      <c r="H1716" s="12"/>
      <c r="I1716" s="12"/>
    </row>
    <row r="1717" spans="1:9" s="9" customFormat="1">
      <c r="A1717" s="10" t="s">
        <v>7657</v>
      </c>
      <c r="B1717" s="11" t="s">
        <v>7658</v>
      </c>
      <c r="C1717" s="12">
        <v>349400</v>
      </c>
      <c r="D1717" s="12"/>
      <c r="E1717" s="12">
        <f t="shared" si="208"/>
        <v>349400</v>
      </c>
      <c r="F1717" s="12"/>
      <c r="G1717" s="12"/>
      <c r="H1717" s="12"/>
      <c r="I1717" s="12">
        <f t="shared" si="210"/>
        <v>349400</v>
      </c>
    </row>
    <row r="1718" spans="1:9" s="9" customFormat="1">
      <c r="A1718" s="10" t="s">
        <v>7661</v>
      </c>
      <c r="B1718" s="11" t="s">
        <v>7662</v>
      </c>
      <c r="C1718" s="12"/>
      <c r="D1718" s="12">
        <v>3246551</v>
      </c>
      <c r="E1718" s="12">
        <f t="shared" si="208"/>
        <v>3246551</v>
      </c>
      <c r="F1718" s="12"/>
      <c r="G1718" s="12"/>
      <c r="H1718" s="12"/>
      <c r="I1718" s="12">
        <f t="shared" si="210"/>
        <v>3246551</v>
      </c>
    </row>
    <row r="1719" spans="1:9" s="9" customFormat="1">
      <c r="A1719" s="10" t="s">
        <v>7663</v>
      </c>
      <c r="B1719" s="11" t="s">
        <v>7664</v>
      </c>
      <c r="C1719" s="12">
        <v>365100</v>
      </c>
      <c r="D1719" s="12"/>
      <c r="E1719" s="12">
        <f t="shared" si="208"/>
        <v>365100</v>
      </c>
      <c r="F1719" s="12"/>
      <c r="G1719" s="12"/>
      <c r="H1719" s="12"/>
      <c r="I1719" s="12">
        <f t="shared" si="210"/>
        <v>365100</v>
      </c>
    </row>
    <row r="1720" spans="1:9" s="9" customFormat="1">
      <c r="A1720" s="10" t="s">
        <v>7675</v>
      </c>
      <c r="B1720" s="11" t="s">
        <v>7676</v>
      </c>
      <c r="C1720" s="12">
        <v>1349010</v>
      </c>
      <c r="D1720" s="12"/>
      <c r="E1720" s="12">
        <f t="shared" si="208"/>
        <v>1349010</v>
      </c>
      <c r="F1720" s="12"/>
      <c r="G1720" s="12"/>
      <c r="H1720" s="12"/>
      <c r="I1720" s="12">
        <f t="shared" si="210"/>
        <v>1349010</v>
      </c>
    </row>
    <row r="1721" spans="1:9" s="9" customFormat="1">
      <c r="A1721" s="10" t="s">
        <v>7691</v>
      </c>
      <c r="B1721" s="11" t="s">
        <v>7692</v>
      </c>
      <c r="C1721" s="12">
        <v>424881</v>
      </c>
      <c r="D1721" s="12"/>
      <c r="E1721" s="12">
        <f t="shared" si="208"/>
        <v>424881</v>
      </c>
      <c r="F1721" s="12">
        <v>110027</v>
      </c>
      <c r="G1721" s="12"/>
      <c r="H1721" s="12">
        <f t="shared" si="209"/>
        <v>110027</v>
      </c>
      <c r="I1721" s="12">
        <f t="shared" si="210"/>
        <v>534908</v>
      </c>
    </row>
    <row r="1722" spans="1:9" s="9" customFormat="1">
      <c r="A1722" s="10" t="s">
        <v>7707</v>
      </c>
      <c r="B1722" s="11" t="s">
        <v>7708</v>
      </c>
      <c r="C1722" s="12">
        <v>1559428</v>
      </c>
      <c r="D1722" s="12">
        <v>26410512</v>
      </c>
      <c r="E1722" s="12">
        <f t="shared" si="208"/>
        <v>27969940</v>
      </c>
      <c r="F1722" s="12"/>
      <c r="G1722" s="12"/>
      <c r="H1722" s="12"/>
      <c r="I1722" s="12">
        <f t="shared" si="210"/>
        <v>27969940</v>
      </c>
    </row>
    <row r="1723" spans="1:9" s="9" customFormat="1">
      <c r="A1723" s="10" t="s">
        <v>7709</v>
      </c>
      <c r="B1723" s="11" t="s">
        <v>7710</v>
      </c>
      <c r="C1723" s="12">
        <v>12000</v>
      </c>
      <c r="D1723" s="12"/>
      <c r="E1723" s="12">
        <f t="shared" si="208"/>
        <v>12000</v>
      </c>
      <c r="F1723" s="12"/>
      <c r="G1723" s="12"/>
      <c r="H1723" s="12"/>
      <c r="I1723" s="12">
        <f t="shared" si="210"/>
        <v>12000</v>
      </c>
    </row>
    <row r="1724" spans="1:9" s="9" customFormat="1">
      <c r="A1724" s="10" t="s">
        <v>7727</v>
      </c>
      <c r="B1724" s="11" t="s">
        <v>7728</v>
      </c>
      <c r="C1724" s="12">
        <v>1342307</v>
      </c>
      <c r="D1724" s="12"/>
      <c r="E1724" s="12">
        <f t="shared" si="208"/>
        <v>1342307</v>
      </c>
      <c r="F1724" s="12">
        <v>214787</v>
      </c>
      <c r="G1724" s="12"/>
      <c r="H1724" s="12">
        <f t="shared" si="209"/>
        <v>214787</v>
      </c>
      <c r="I1724" s="12">
        <f t="shared" si="210"/>
        <v>1557094</v>
      </c>
    </row>
    <row r="1725" spans="1:9" s="9" customFormat="1">
      <c r="A1725" s="10" t="s">
        <v>7731</v>
      </c>
      <c r="B1725" s="11" t="s">
        <v>7732</v>
      </c>
      <c r="C1725" s="12">
        <v>300000</v>
      </c>
      <c r="D1725" s="12"/>
      <c r="E1725" s="12">
        <f t="shared" si="208"/>
        <v>300000</v>
      </c>
      <c r="F1725" s="12"/>
      <c r="G1725" s="12"/>
      <c r="H1725" s="12"/>
      <c r="I1725" s="12">
        <f t="shared" si="210"/>
        <v>300000</v>
      </c>
    </row>
    <row r="1726" spans="1:9" s="9" customFormat="1">
      <c r="A1726" s="10" t="s">
        <v>7739</v>
      </c>
      <c r="B1726" s="11" t="s">
        <v>7740</v>
      </c>
      <c r="C1726" s="12">
        <v>458110</v>
      </c>
      <c r="D1726" s="12"/>
      <c r="E1726" s="12">
        <f t="shared" si="208"/>
        <v>458110</v>
      </c>
      <c r="F1726" s="12"/>
      <c r="G1726" s="12"/>
      <c r="H1726" s="12"/>
      <c r="I1726" s="12">
        <f t="shared" si="210"/>
        <v>458110</v>
      </c>
    </row>
    <row r="1727" spans="1:9" s="9" customFormat="1">
      <c r="A1727" s="10" t="s">
        <v>7753</v>
      </c>
      <c r="B1727" s="11" t="s">
        <v>7754</v>
      </c>
      <c r="C1727" s="12"/>
      <c r="D1727" s="12"/>
      <c r="E1727" s="12"/>
      <c r="F1727" s="12"/>
      <c r="G1727" s="12"/>
      <c r="H1727" s="12"/>
      <c r="I1727" s="12"/>
    </row>
    <row r="1728" spans="1:9" s="9" customFormat="1">
      <c r="A1728" s="10" t="s">
        <v>7763</v>
      </c>
      <c r="B1728" s="11" t="s">
        <v>7764</v>
      </c>
      <c r="C1728" s="12">
        <v>944265</v>
      </c>
      <c r="D1728" s="12"/>
      <c r="E1728" s="12">
        <f t="shared" ref="E1728:E1759" si="211">+C1728+D1728</f>
        <v>944265</v>
      </c>
      <c r="F1728" s="12"/>
      <c r="G1728" s="12"/>
      <c r="H1728" s="12"/>
      <c r="I1728" s="12">
        <f t="shared" ref="I1728:I1759" si="212">+E1728+H1728</f>
        <v>944265</v>
      </c>
    </row>
    <row r="1729" spans="1:9" s="9" customFormat="1">
      <c r="A1729" s="10" t="s">
        <v>7775</v>
      </c>
      <c r="B1729" s="11" t="s">
        <v>7776</v>
      </c>
      <c r="C1729" s="12">
        <v>1748208</v>
      </c>
      <c r="D1729" s="12"/>
      <c r="E1729" s="12">
        <f t="shared" si="211"/>
        <v>1748208</v>
      </c>
      <c r="F1729" s="12"/>
      <c r="G1729" s="12"/>
      <c r="H1729" s="12"/>
      <c r="I1729" s="12">
        <f t="shared" si="212"/>
        <v>1748208</v>
      </c>
    </row>
    <row r="1730" spans="1:9" s="9" customFormat="1">
      <c r="A1730" s="10" t="s">
        <v>7783</v>
      </c>
      <c r="B1730" s="11" t="s">
        <v>7784</v>
      </c>
      <c r="C1730" s="12">
        <v>391089</v>
      </c>
      <c r="D1730" s="12"/>
      <c r="E1730" s="12">
        <f t="shared" si="211"/>
        <v>391089</v>
      </c>
      <c r="F1730" s="12"/>
      <c r="G1730" s="12"/>
      <c r="H1730" s="12"/>
      <c r="I1730" s="12">
        <f t="shared" si="212"/>
        <v>391089</v>
      </c>
    </row>
    <row r="1731" spans="1:9" s="9" customFormat="1">
      <c r="A1731" s="10" t="s">
        <v>7787</v>
      </c>
      <c r="B1731" s="11" t="s">
        <v>7788</v>
      </c>
      <c r="C1731" s="12">
        <v>2297808</v>
      </c>
      <c r="D1731" s="12"/>
      <c r="E1731" s="12">
        <f t="shared" si="211"/>
        <v>2297808</v>
      </c>
      <c r="F1731" s="12">
        <v>760439</v>
      </c>
      <c r="G1731" s="12"/>
      <c r="H1731" s="12">
        <f t="shared" ref="H1731:H1755" si="213">+SUM(F1731:G1731)</f>
        <v>760439</v>
      </c>
      <c r="I1731" s="12">
        <f t="shared" si="212"/>
        <v>3058247</v>
      </c>
    </row>
    <row r="1732" spans="1:9" s="9" customFormat="1">
      <c r="A1732" s="10" t="s">
        <v>7795</v>
      </c>
      <c r="B1732" s="11" t="s">
        <v>7796</v>
      </c>
      <c r="C1732" s="12"/>
      <c r="D1732" s="12"/>
      <c r="E1732" s="12"/>
      <c r="F1732" s="12"/>
      <c r="G1732" s="12"/>
      <c r="H1732" s="12"/>
      <c r="I1732" s="12"/>
    </row>
    <row r="1733" spans="1:9" s="9" customFormat="1">
      <c r="A1733" s="10" t="s">
        <v>7797</v>
      </c>
      <c r="B1733" s="11" t="s">
        <v>7798</v>
      </c>
      <c r="C1733" s="12"/>
      <c r="D1733" s="12"/>
      <c r="E1733" s="12"/>
      <c r="F1733" s="12"/>
      <c r="G1733" s="12"/>
      <c r="H1733" s="12"/>
      <c r="I1733" s="12"/>
    </row>
    <row r="1734" spans="1:9" s="9" customFormat="1">
      <c r="A1734" s="10" t="s">
        <v>7803</v>
      </c>
      <c r="B1734" s="11" t="s">
        <v>7804</v>
      </c>
      <c r="C1734" s="12">
        <v>617090</v>
      </c>
      <c r="D1734" s="12"/>
      <c r="E1734" s="12">
        <f t="shared" si="211"/>
        <v>617090</v>
      </c>
      <c r="F1734" s="12">
        <v>8000</v>
      </c>
      <c r="G1734" s="12"/>
      <c r="H1734" s="12">
        <f t="shared" si="213"/>
        <v>8000</v>
      </c>
      <c r="I1734" s="12">
        <f t="shared" si="212"/>
        <v>625090</v>
      </c>
    </row>
    <row r="1735" spans="1:9" s="9" customFormat="1">
      <c r="A1735" s="10" t="s">
        <v>7821</v>
      </c>
      <c r="B1735" s="11" t="s">
        <v>7822</v>
      </c>
      <c r="C1735" s="12">
        <v>1049500</v>
      </c>
      <c r="D1735" s="12"/>
      <c r="E1735" s="12">
        <f t="shared" si="211"/>
        <v>1049500</v>
      </c>
      <c r="F1735" s="12">
        <v>19130</v>
      </c>
      <c r="G1735" s="12"/>
      <c r="H1735" s="12">
        <f t="shared" si="213"/>
        <v>19130</v>
      </c>
      <c r="I1735" s="12">
        <f t="shared" si="212"/>
        <v>1068630</v>
      </c>
    </row>
    <row r="1736" spans="1:9" s="9" customFormat="1">
      <c r="A1736" s="10" t="s">
        <v>7823</v>
      </c>
      <c r="B1736" s="11" t="s">
        <v>7824</v>
      </c>
      <c r="C1736" s="12">
        <v>900000</v>
      </c>
      <c r="D1736" s="12"/>
      <c r="E1736" s="12">
        <f t="shared" si="211"/>
        <v>900000</v>
      </c>
      <c r="F1736" s="12">
        <v>286539</v>
      </c>
      <c r="G1736" s="12"/>
      <c r="H1736" s="12">
        <f t="shared" si="213"/>
        <v>286539</v>
      </c>
      <c r="I1736" s="12">
        <f t="shared" si="212"/>
        <v>1186539</v>
      </c>
    </row>
    <row r="1737" spans="1:9" s="9" customFormat="1">
      <c r="A1737" s="10" t="s">
        <v>7855</v>
      </c>
      <c r="B1737" s="11" t="s">
        <v>7856</v>
      </c>
      <c r="C1737" s="12"/>
      <c r="D1737" s="12"/>
      <c r="E1737" s="12"/>
      <c r="F1737" s="12"/>
      <c r="G1737" s="12"/>
      <c r="H1737" s="12"/>
      <c r="I1737" s="12"/>
    </row>
    <row r="1738" spans="1:9" s="9" customFormat="1">
      <c r="A1738" s="10" t="s">
        <v>7869</v>
      </c>
      <c r="B1738" s="11" t="s">
        <v>7870</v>
      </c>
      <c r="C1738" s="12">
        <v>50000</v>
      </c>
      <c r="D1738" s="12"/>
      <c r="E1738" s="12">
        <f t="shared" si="211"/>
        <v>50000</v>
      </c>
      <c r="F1738" s="12">
        <v>204213</v>
      </c>
      <c r="G1738" s="12"/>
      <c r="H1738" s="12">
        <f t="shared" si="213"/>
        <v>204213</v>
      </c>
      <c r="I1738" s="12">
        <f t="shared" si="212"/>
        <v>254213</v>
      </c>
    </row>
    <row r="1739" spans="1:9" s="9" customFormat="1">
      <c r="A1739" s="10" t="s">
        <v>7877</v>
      </c>
      <c r="B1739" s="11" t="s">
        <v>7878</v>
      </c>
      <c r="C1739" s="12">
        <v>1377403</v>
      </c>
      <c r="D1739" s="12"/>
      <c r="E1739" s="12">
        <f t="shared" si="211"/>
        <v>1377403</v>
      </c>
      <c r="F1739" s="12">
        <v>326604</v>
      </c>
      <c r="G1739" s="12"/>
      <c r="H1739" s="12">
        <f t="shared" si="213"/>
        <v>326604</v>
      </c>
      <c r="I1739" s="12">
        <f t="shared" si="212"/>
        <v>1704007</v>
      </c>
    </row>
    <row r="1740" spans="1:9" s="9" customFormat="1">
      <c r="A1740" s="10" t="s">
        <v>7881</v>
      </c>
      <c r="B1740" s="11" t="s">
        <v>7882</v>
      </c>
      <c r="C1740" s="12">
        <v>47348425</v>
      </c>
      <c r="D1740" s="12">
        <v>19710022</v>
      </c>
      <c r="E1740" s="12">
        <f t="shared" si="211"/>
        <v>67058447</v>
      </c>
      <c r="F1740" s="12">
        <v>3259355</v>
      </c>
      <c r="G1740" s="12"/>
      <c r="H1740" s="12">
        <f t="shared" si="213"/>
        <v>3259355</v>
      </c>
      <c r="I1740" s="12">
        <f t="shared" si="212"/>
        <v>70317802</v>
      </c>
    </row>
    <row r="1741" spans="1:9" s="9" customFormat="1">
      <c r="A1741" s="10" t="s">
        <v>7887</v>
      </c>
      <c r="B1741" s="11" t="s">
        <v>7888</v>
      </c>
      <c r="C1741" s="12">
        <v>729100</v>
      </c>
      <c r="D1741" s="12">
        <v>355827</v>
      </c>
      <c r="E1741" s="12">
        <f t="shared" si="211"/>
        <v>1084927</v>
      </c>
      <c r="F1741" s="12">
        <v>125045</v>
      </c>
      <c r="G1741" s="12"/>
      <c r="H1741" s="12">
        <f t="shared" si="213"/>
        <v>125045</v>
      </c>
      <c r="I1741" s="12">
        <f t="shared" si="212"/>
        <v>1209972</v>
      </c>
    </row>
    <row r="1742" spans="1:9" s="9" customFormat="1">
      <c r="A1742" s="10" t="s">
        <v>7891</v>
      </c>
      <c r="B1742" s="11" t="s">
        <v>7892</v>
      </c>
      <c r="C1742" s="12">
        <v>749700</v>
      </c>
      <c r="D1742" s="12"/>
      <c r="E1742" s="12">
        <f t="shared" si="211"/>
        <v>749700</v>
      </c>
      <c r="F1742" s="12">
        <v>192724</v>
      </c>
      <c r="G1742" s="12"/>
      <c r="H1742" s="12">
        <f t="shared" si="213"/>
        <v>192724</v>
      </c>
      <c r="I1742" s="12">
        <f t="shared" si="212"/>
        <v>942424</v>
      </c>
    </row>
    <row r="1743" spans="1:9" s="9" customFormat="1">
      <c r="A1743" s="10" t="s">
        <v>7903</v>
      </c>
      <c r="B1743" s="11" t="s">
        <v>7904</v>
      </c>
      <c r="C1743" s="12">
        <v>2020550</v>
      </c>
      <c r="D1743" s="12"/>
      <c r="E1743" s="12">
        <f t="shared" si="211"/>
        <v>2020550</v>
      </c>
      <c r="F1743" s="12"/>
      <c r="G1743" s="12"/>
      <c r="H1743" s="12"/>
      <c r="I1743" s="12">
        <f t="shared" si="212"/>
        <v>2020550</v>
      </c>
    </row>
    <row r="1744" spans="1:9" s="9" customFormat="1">
      <c r="A1744" s="10" t="s">
        <v>7917</v>
      </c>
      <c r="B1744" s="11" t="s">
        <v>7918</v>
      </c>
      <c r="C1744" s="12">
        <v>1634423</v>
      </c>
      <c r="D1744" s="12"/>
      <c r="E1744" s="12">
        <f t="shared" si="211"/>
        <v>1634423</v>
      </c>
      <c r="F1744" s="12"/>
      <c r="G1744" s="12"/>
      <c r="H1744" s="12"/>
      <c r="I1744" s="12">
        <f t="shared" si="212"/>
        <v>1634423</v>
      </c>
    </row>
    <row r="1745" spans="1:9" s="9" customFormat="1">
      <c r="A1745" s="10" t="s">
        <v>7921</v>
      </c>
      <c r="B1745" s="11" t="s">
        <v>7922</v>
      </c>
      <c r="C1745" s="12"/>
      <c r="D1745" s="12"/>
      <c r="E1745" s="12"/>
      <c r="F1745" s="12"/>
      <c r="G1745" s="12"/>
      <c r="H1745" s="12"/>
      <c r="I1745" s="12"/>
    </row>
    <row r="1746" spans="1:9" s="9" customFormat="1">
      <c r="A1746" s="10" t="s">
        <v>7935</v>
      </c>
      <c r="B1746" s="11" t="s">
        <v>7936</v>
      </c>
      <c r="C1746" s="12">
        <v>972307</v>
      </c>
      <c r="D1746" s="12"/>
      <c r="E1746" s="12">
        <f t="shared" si="211"/>
        <v>972307</v>
      </c>
      <c r="F1746" s="12">
        <v>126001</v>
      </c>
      <c r="G1746" s="12"/>
      <c r="H1746" s="12">
        <f t="shared" si="213"/>
        <v>126001</v>
      </c>
      <c r="I1746" s="12">
        <f t="shared" si="212"/>
        <v>1098308</v>
      </c>
    </row>
    <row r="1747" spans="1:9" s="9" customFormat="1">
      <c r="A1747" s="10" t="s">
        <v>7949</v>
      </c>
      <c r="B1747" s="11" t="s">
        <v>7950</v>
      </c>
      <c r="C1747" s="12">
        <v>5025671</v>
      </c>
      <c r="D1747" s="12"/>
      <c r="E1747" s="12">
        <f t="shared" si="211"/>
        <v>5025671</v>
      </c>
      <c r="F1747" s="12">
        <v>189619</v>
      </c>
      <c r="G1747" s="12"/>
      <c r="H1747" s="12">
        <f t="shared" si="213"/>
        <v>189619</v>
      </c>
      <c r="I1747" s="12">
        <f t="shared" si="212"/>
        <v>5215290</v>
      </c>
    </row>
    <row r="1748" spans="1:9" s="9" customFormat="1">
      <c r="A1748" s="10" t="s">
        <v>7955</v>
      </c>
      <c r="B1748" s="11" t="s">
        <v>7956</v>
      </c>
      <c r="C1748" s="12"/>
      <c r="D1748" s="12"/>
      <c r="E1748" s="12"/>
      <c r="F1748" s="12"/>
      <c r="G1748" s="12"/>
      <c r="H1748" s="12"/>
      <c r="I1748" s="12"/>
    </row>
    <row r="1749" spans="1:9" s="9" customFormat="1">
      <c r="A1749" s="10" t="s">
        <v>7961</v>
      </c>
      <c r="B1749" s="11" t="s">
        <v>7962</v>
      </c>
      <c r="C1749" s="12">
        <v>937285</v>
      </c>
      <c r="D1749" s="12"/>
      <c r="E1749" s="12">
        <f t="shared" si="211"/>
        <v>937285</v>
      </c>
      <c r="F1749" s="12">
        <v>80140</v>
      </c>
      <c r="G1749" s="12"/>
      <c r="H1749" s="12">
        <f t="shared" si="213"/>
        <v>80140</v>
      </c>
      <c r="I1749" s="12">
        <f t="shared" si="212"/>
        <v>1017425</v>
      </c>
    </row>
    <row r="1750" spans="1:9" s="9" customFormat="1">
      <c r="A1750" s="10" t="s">
        <v>7973</v>
      </c>
      <c r="B1750" s="11" t="s">
        <v>7974</v>
      </c>
      <c r="C1750" s="12">
        <v>5267736</v>
      </c>
      <c r="D1750" s="12"/>
      <c r="E1750" s="12">
        <f t="shared" si="211"/>
        <v>5267736</v>
      </c>
      <c r="F1750" s="12">
        <v>897193</v>
      </c>
      <c r="G1750" s="12"/>
      <c r="H1750" s="12">
        <f t="shared" si="213"/>
        <v>897193</v>
      </c>
      <c r="I1750" s="12">
        <f t="shared" si="212"/>
        <v>6164929</v>
      </c>
    </row>
    <row r="1751" spans="1:9" s="9" customFormat="1">
      <c r="A1751" s="10" t="s">
        <v>7979</v>
      </c>
      <c r="B1751" s="11" t="s">
        <v>7980</v>
      </c>
      <c r="C1751" s="12">
        <v>1714479</v>
      </c>
      <c r="D1751" s="12"/>
      <c r="E1751" s="12">
        <f t="shared" si="211"/>
        <v>1714479</v>
      </c>
      <c r="F1751" s="12">
        <v>202605</v>
      </c>
      <c r="G1751" s="12"/>
      <c r="H1751" s="12">
        <f t="shared" si="213"/>
        <v>202605</v>
      </c>
      <c r="I1751" s="12">
        <f t="shared" si="212"/>
        <v>1917084</v>
      </c>
    </row>
    <row r="1752" spans="1:9" s="9" customFormat="1">
      <c r="A1752" s="10" t="s">
        <v>8005</v>
      </c>
      <c r="B1752" s="11" t="s">
        <v>8006</v>
      </c>
      <c r="C1752" s="12">
        <v>525933</v>
      </c>
      <c r="D1752" s="12">
        <v>155912582</v>
      </c>
      <c r="E1752" s="12">
        <f t="shared" si="211"/>
        <v>156438515</v>
      </c>
      <c r="F1752" s="12"/>
      <c r="G1752" s="12"/>
      <c r="H1752" s="12"/>
      <c r="I1752" s="12">
        <f t="shared" si="212"/>
        <v>156438515</v>
      </c>
    </row>
    <row r="1753" spans="1:9" s="9" customFormat="1">
      <c r="A1753" s="10" t="s">
        <v>8027</v>
      </c>
      <c r="B1753" s="11" t="s">
        <v>8028</v>
      </c>
      <c r="C1753" s="12">
        <v>1715647</v>
      </c>
      <c r="D1753" s="12">
        <v>39153</v>
      </c>
      <c r="E1753" s="12">
        <f t="shared" si="211"/>
        <v>1754800</v>
      </c>
      <c r="F1753" s="12">
        <v>12</v>
      </c>
      <c r="G1753" s="12"/>
      <c r="H1753" s="12">
        <f t="shared" si="213"/>
        <v>12</v>
      </c>
      <c r="I1753" s="12">
        <f t="shared" si="212"/>
        <v>1754812</v>
      </c>
    </row>
    <row r="1754" spans="1:9" s="9" customFormat="1">
      <c r="A1754" s="10" t="s">
        <v>8045</v>
      </c>
      <c r="B1754" s="11" t="s">
        <v>8046</v>
      </c>
      <c r="C1754" s="12">
        <v>1262446</v>
      </c>
      <c r="D1754" s="12"/>
      <c r="E1754" s="12">
        <f t="shared" si="211"/>
        <v>1262446</v>
      </c>
      <c r="F1754" s="12"/>
      <c r="G1754" s="12"/>
      <c r="H1754" s="12"/>
      <c r="I1754" s="12">
        <f t="shared" si="212"/>
        <v>1262446</v>
      </c>
    </row>
    <row r="1755" spans="1:9" s="9" customFormat="1">
      <c r="A1755" s="10" t="s">
        <v>8076</v>
      </c>
      <c r="B1755" s="11" t="s">
        <v>8077</v>
      </c>
      <c r="C1755" s="12">
        <v>203611</v>
      </c>
      <c r="D1755" s="12"/>
      <c r="E1755" s="12">
        <f t="shared" si="211"/>
        <v>203611</v>
      </c>
      <c r="F1755" s="12">
        <v>3821</v>
      </c>
      <c r="G1755" s="12"/>
      <c r="H1755" s="12">
        <f t="shared" si="213"/>
        <v>3821</v>
      </c>
      <c r="I1755" s="12">
        <f t="shared" si="212"/>
        <v>207432</v>
      </c>
    </row>
    <row r="1756" spans="1:9" s="9" customFormat="1">
      <c r="A1756" s="10" t="s">
        <v>8078</v>
      </c>
      <c r="B1756" s="11" t="s">
        <v>8079</v>
      </c>
      <c r="C1756" s="12"/>
      <c r="D1756" s="12"/>
      <c r="E1756" s="12"/>
      <c r="F1756" s="12"/>
      <c r="G1756" s="12"/>
      <c r="H1756" s="12"/>
      <c r="I1756" s="12"/>
    </row>
    <row r="1757" spans="1:9" s="9" customFormat="1">
      <c r="A1757" s="10" t="s">
        <v>8098</v>
      </c>
      <c r="B1757" s="11" t="s">
        <v>8099</v>
      </c>
      <c r="C1757" s="12">
        <v>171446</v>
      </c>
      <c r="D1757" s="12"/>
      <c r="E1757" s="12">
        <f t="shared" si="211"/>
        <v>171446</v>
      </c>
      <c r="F1757" s="12"/>
      <c r="G1757" s="12"/>
      <c r="H1757" s="12"/>
      <c r="I1757" s="12">
        <f t="shared" si="212"/>
        <v>171446</v>
      </c>
    </row>
    <row r="1758" spans="1:9" s="9" customFormat="1">
      <c r="A1758" s="10" t="s">
        <v>8104</v>
      </c>
      <c r="B1758" s="11" t="s">
        <v>8105</v>
      </c>
      <c r="C1758" s="12">
        <v>3864622</v>
      </c>
      <c r="D1758" s="12"/>
      <c r="E1758" s="12">
        <f t="shared" si="211"/>
        <v>3864622</v>
      </c>
      <c r="F1758" s="12"/>
      <c r="G1758" s="12"/>
      <c r="H1758" s="12"/>
      <c r="I1758" s="12">
        <f t="shared" si="212"/>
        <v>3864622</v>
      </c>
    </row>
    <row r="1759" spans="1:9" s="9" customFormat="1">
      <c r="A1759" s="10" t="s">
        <v>8120</v>
      </c>
      <c r="B1759" s="11" t="s">
        <v>8121</v>
      </c>
      <c r="C1759" s="12">
        <v>914793</v>
      </c>
      <c r="D1759" s="12">
        <v>44592</v>
      </c>
      <c r="E1759" s="12">
        <f t="shared" si="211"/>
        <v>959385</v>
      </c>
      <c r="F1759" s="12"/>
      <c r="G1759" s="12"/>
      <c r="H1759" s="12"/>
      <c r="I1759" s="12">
        <f t="shared" si="212"/>
        <v>959385</v>
      </c>
    </row>
    <row r="1760" spans="1:9" s="9" customFormat="1">
      <c r="A1760" s="10" t="s">
        <v>8144</v>
      </c>
      <c r="B1760" s="11" t="s">
        <v>8145</v>
      </c>
      <c r="C1760" s="12">
        <v>334496</v>
      </c>
      <c r="D1760" s="12"/>
      <c r="E1760" s="12">
        <f t="shared" ref="E1760:E1761" si="214">+C1760+D1760</f>
        <v>334496</v>
      </c>
      <c r="F1760" s="12">
        <v>281500</v>
      </c>
      <c r="G1760" s="12"/>
      <c r="H1760" s="12">
        <f t="shared" ref="H1760" si="215">+SUM(F1760:G1760)</f>
        <v>281500</v>
      </c>
      <c r="I1760" s="12">
        <f t="shared" ref="I1760:I1761" si="216">+E1760+H1760</f>
        <v>615996</v>
      </c>
    </row>
    <row r="1761" spans="1:9" s="9" customFormat="1">
      <c r="A1761" s="10" t="s">
        <v>8188</v>
      </c>
      <c r="B1761" s="11" t="s">
        <v>8189</v>
      </c>
      <c r="C1761" s="12">
        <v>1242400</v>
      </c>
      <c r="D1761" s="12"/>
      <c r="E1761" s="12">
        <f t="shared" si="214"/>
        <v>1242400</v>
      </c>
      <c r="F1761" s="12"/>
      <c r="G1761" s="12"/>
      <c r="H1761" s="12"/>
      <c r="I1761" s="12">
        <f t="shared" si="216"/>
        <v>1242400</v>
      </c>
    </row>
    <row r="1762" spans="1:9" s="9" customFormat="1">
      <c r="A1762" s="10" t="s">
        <v>12124</v>
      </c>
      <c r="B1762" s="11" t="s">
        <v>12125</v>
      </c>
      <c r="C1762" s="12"/>
      <c r="D1762" s="12"/>
      <c r="E1762" s="12"/>
      <c r="F1762" s="12"/>
      <c r="G1762" s="13"/>
      <c r="H1762" s="12"/>
      <c r="I1762" s="14"/>
    </row>
    <row r="1763" spans="1:9" s="9" customFormat="1">
      <c r="A1763" s="10" t="s">
        <v>12126</v>
      </c>
      <c r="B1763" s="11" t="s">
        <v>12127</v>
      </c>
      <c r="C1763" s="12"/>
      <c r="D1763" s="12"/>
      <c r="E1763" s="12"/>
      <c r="F1763" s="12"/>
      <c r="G1763" s="13"/>
      <c r="H1763" s="12"/>
      <c r="I1763" s="14"/>
    </row>
    <row r="1764" spans="1:9" s="9" customFormat="1">
      <c r="A1764" s="10" t="s">
        <v>8256</v>
      </c>
      <c r="B1764" s="11" t="s">
        <v>8257</v>
      </c>
      <c r="C1764" s="12">
        <v>92090</v>
      </c>
      <c r="D1764" s="12"/>
      <c r="E1764" s="12">
        <f t="shared" ref="E1764:E1782" si="217">+C1764+D1764</f>
        <v>92090</v>
      </c>
      <c r="F1764" s="12"/>
      <c r="G1764" s="12"/>
      <c r="H1764" s="12"/>
      <c r="I1764" s="12">
        <f t="shared" ref="I1764:I1782" si="218">+E1764+H1764</f>
        <v>92090</v>
      </c>
    </row>
    <row r="1765" spans="1:9" s="9" customFormat="1">
      <c r="A1765" s="10" t="s">
        <v>8266</v>
      </c>
      <c r="B1765" s="11" t="s">
        <v>8267</v>
      </c>
      <c r="C1765" s="12">
        <v>1734691</v>
      </c>
      <c r="D1765" s="12"/>
      <c r="E1765" s="12">
        <f t="shared" si="217"/>
        <v>1734691</v>
      </c>
      <c r="F1765" s="12">
        <v>26717</v>
      </c>
      <c r="G1765" s="12"/>
      <c r="H1765" s="12">
        <f t="shared" ref="H1765:H1782" si="219">+SUM(F1765:G1765)</f>
        <v>26717</v>
      </c>
      <c r="I1765" s="12">
        <f t="shared" si="218"/>
        <v>1761408</v>
      </c>
    </row>
    <row r="1766" spans="1:9" s="9" customFormat="1">
      <c r="A1766" s="10" t="s">
        <v>8354</v>
      </c>
      <c r="B1766" s="11" t="s">
        <v>8355</v>
      </c>
      <c r="C1766" s="12">
        <v>12143</v>
      </c>
      <c r="D1766" s="12"/>
      <c r="E1766" s="12">
        <f t="shared" si="217"/>
        <v>12143</v>
      </c>
      <c r="F1766" s="12"/>
      <c r="G1766" s="12"/>
      <c r="H1766" s="12"/>
      <c r="I1766" s="12">
        <f t="shared" si="218"/>
        <v>12143</v>
      </c>
    </row>
    <row r="1767" spans="1:9" s="9" customFormat="1">
      <c r="A1767" s="10" t="s">
        <v>8360</v>
      </c>
      <c r="B1767" s="11" t="s">
        <v>8361</v>
      </c>
      <c r="C1767" s="12"/>
      <c r="D1767" s="12"/>
      <c r="E1767" s="12"/>
      <c r="F1767" s="12">
        <v>48682</v>
      </c>
      <c r="G1767" s="12"/>
      <c r="H1767" s="12">
        <f t="shared" si="219"/>
        <v>48682</v>
      </c>
      <c r="I1767" s="12">
        <f t="shared" si="218"/>
        <v>48682</v>
      </c>
    </row>
    <row r="1768" spans="1:9" s="9" customFormat="1">
      <c r="A1768" s="10" t="s">
        <v>8370</v>
      </c>
      <c r="B1768" s="11" t="s">
        <v>8371</v>
      </c>
      <c r="C1768" s="12">
        <v>175957</v>
      </c>
      <c r="D1768" s="12">
        <v>56778</v>
      </c>
      <c r="E1768" s="12">
        <f t="shared" si="217"/>
        <v>232735</v>
      </c>
      <c r="F1768" s="12"/>
      <c r="G1768" s="12"/>
      <c r="H1768" s="12"/>
      <c r="I1768" s="12">
        <f t="shared" si="218"/>
        <v>232735</v>
      </c>
    </row>
    <row r="1769" spans="1:9" s="9" customFormat="1">
      <c r="A1769" s="10" t="s">
        <v>8386</v>
      </c>
      <c r="B1769" s="11" t="s">
        <v>8387</v>
      </c>
      <c r="C1769" s="12">
        <v>900000</v>
      </c>
      <c r="D1769" s="12"/>
      <c r="E1769" s="12">
        <f t="shared" si="217"/>
        <v>900000</v>
      </c>
      <c r="F1769" s="12"/>
      <c r="G1769" s="12"/>
      <c r="H1769" s="12"/>
      <c r="I1769" s="12">
        <f t="shared" si="218"/>
        <v>900000</v>
      </c>
    </row>
    <row r="1770" spans="1:9" s="9" customFormat="1">
      <c r="A1770" s="10" t="s">
        <v>8466</v>
      </c>
      <c r="B1770" s="11" t="s">
        <v>8467</v>
      </c>
      <c r="C1770" s="12">
        <v>625545</v>
      </c>
      <c r="D1770" s="12"/>
      <c r="E1770" s="12">
        <f t="shared" si="217"/>
        <v>625545</v>
      </c>
      <c r="F1770" s="12"/>
      <c r="G1770" s="12"/>
      <c r="H1770" s="12"/>
      <c r="I1770" s="12">
        <f t="shared" si="218"/>
        <v>625545</v>
      </c>
    </row>
    <row r="1771" spans="1:9" s="9" customFormat="1">
      <c r="A1771" s="10" t="s">
        <v>8516</v>
      </c>
      <c r="B1771" s="11" t="s">
        <v>8517</v>
      </c>
      <c r="C1771" s="12">
        <v>92266841</v>
      </c>
      <c r="D1771" s="12"/>
      <c r="E1771" s="12">
        <f t="shared" si="217"/>
        <v>92266841</v>
      </c>
      <c r="F1771" s="12"/>
      <c r="G1771" s="12"/>
      <c r="H1771" s="12"/>
      <c r="I1771" s="12">
        <f t="shared" si="218"/>
        <v>92266841</v>
      </c>
    </row>
    <row r="1772" spans="1:9" s="9" customFormat="1">
      <c r="A1772" s="10" t="s">
        <v>8522</v>
      </c>
      <c r="B1772" s="11" t="s">
        <v>8523</v>
      </c>
      <c r="C1772" s="12">
        <v>5366313</v>
      </c>
      <c r="D1772" s="12">
        <v>419343</v>
      </c>
      <c r="E1772" s="12">
        <f t="shared" si="217"/>
        <v>5785656</v>
      </c>
      <c r="F1772" s="12"/>
      <c r="G1772" s="12"/>
      <c r="H1772" s="12"/>
      <c r="I1772" s="12">
        <f t="shared" si="218"/>
        <v>5785656</v>
      </c>
    </row>
    <row r="1773" spans="1:9" s="9" customFormat="1">
      <c r="A1773" s="10" t="s">
        <v>8524</v>
      </c>
      <c r="B1773" s="11" t="s">
        <v>8525</v>
      </c>
      <c r="C1773" s="12">
        <v>1392997</v>
      </c>
      <c r="D1773" s="12">
        <v>16931890</v>
      </c>
      <c r="E1773" s="12">
        <f t="shared" si="217"/>
        <v>18324887</v>
      </c>
      <c r="F1773" s="12"/>
      <c r="G1773" s="12"/>
      <c r="H1773" s="12"/>
      <c r="I1773" s="12">
        <f t="shared" si="218"/>
        <v>18324887</v>
      </c>
    </row>
    <row r="1774" spans="1:9" s="9" customFormat="1">
      <c r="A1774" s="10" t="s">
        <v>8526</v>
      </c>
      <c r="B1774" s="11" t="s">
        <v>8527</v>
      </c>
      <c r="C1774" s="12">
        <v>496500</v>
      </c>
      <c r="D1774" s="12"/>
      <c r="E1774" s="12">
        <f t="shared" si="217"/>
        <v>496500</v>
      </c>
      <c r="F1774" s="12"/>
      <c r="G1774" s="12"/>
      <c r="H1774" s="12"/>
      <c r="I1774" s="12">
        <f t="shared" si="218"/>
        <v>496500</v>
      </c>
    </row>
    <row r="1775" spans="1:9" s="9" customFormat="1">
      <c r="A1775" s="10" t="s">
        <v>8528</v>
      </c>
      <c r="B1775" s="11" t="s">
        <v>8529</v>
      </c>
      <c r="C1775" s="12">
        <v>124600</v>
      </c>
      <c r="D1775" s="12"/>
      <c r="E1775" s="12">
        <f t="shared" si="217"/>
        <v>124600</v>
      </c>
      <c r="F1775" s="12"/>
      <c r="G1775" s="12"/>
      <c r="H1775" s="12"/>
      <c r="I1775" s="12">
        <f t="shared" si="218"/>
        <v>124600</v>
      </c>
    </row>
    <row r="1776" spans="1:9" s="9" customFormat="1">
      <c r="A1776" s="10" t="s">
        <v>8530</v>
      </c>
      <c r="B1776" s="11" t="s">
        <v>8531</v>
      </c>
      <c r="C1776" s="12">
        <v>95500</v>
      </c>
      <c r="D1776" s="12"/>
      <c r="E1776" s="12">
        <f t="shared" si="217"/>
        <v>95500</v>
      </c>
      <c r="F1776" s="12"/>
      <c r="G1776" s="12"/>
      <c r="H1776" s="12"/>
      <c r="I1776" s="12">
        <f t="shared" si="218"/>
        <v>95500</v>
      </c>
    </row>
    <row r="1777" spans="1:9" s="9" customFormat="1">
      <c r="A1777" s="10" t="s">
        <v>8538</v>
      </c>
      <c r="B1777" s="11" t="s">
        <v>8539</v>
      </c>
      <c r="C1777" s="12">
        <v>390900</v>
      </c>
      <c r="D1777" s="12"/>
      <c r="E1777" s="12">
        <f t="shared" si="217"/>
        <v>390900</v>
      </c>
      <c r="F1777" s="12"/>
      <c r="G1777" s="12"/>
      <c r="H1777" s="12"/>
      <c r="I1777" s="12">
        <f t="shared" si="218"/>
        <v>390900</v>
      </c>
    </row>
    <row r="1778" spans="1:9" s="9" customFormat="1">
      <c r="A1778" s="10" t="s">
        <v>8558</v>
      </c>
      <c r="B1778" s="11" t="s">
        <v>8559</v>
      </c>
      <c r="C1778" s="12">
        <v>46050</v>
      </c>
      <c r="D1778" s="12"/>
      <c r="E1778" s="12">
        <f t="shared" si="217"/>
        <v>46050</v>
      </c>
      <c r="F1778" s="12"/>
      <c r="G1778" s="12"/>
      <c r="H1778" s="12"/>
      <c r="I1778" s="12">
        <f t="shared" si="218"/>
        <v>46050</v>
      </c>
    </row>
    <row r="1779" spans="1:9" s="9" customFormat="1">
      <c r="A1779" s="10" t="s">
        <v>8560</v>
      </c>
      <c r="B1779" s="11" t="s">
        <v>8561</v>
      </c>
      <c r="C1779" s="12"/>
      <c r="D1779" s="12"/>
      <c r="E1779" s="12"/>
      <c r="F1779" s="12"/>
      <c r="G1779" s="12"/>
      <c r="H1779" s="12"/>
      <c r="I1779" s="12"/>
    </row>
    <row r="1780" spans="1:9" s="9" customFormat="1">
      <c r="A1780" s="10" t="s">
        <v>8574</v>
      </c>
      <c r="B1780" s="11" t="s">
        <v>8575</v>
      </c>
      <c r="C1780" s="12">
        <v>5086986</v>
      </c>
      <c r="D1780" s="12"/>
      <c r="E1780" s="12">
        <f t="shared" si="217"/>
        <v>5086986</v>
      </c>
      <c r="F1780" s="12"/>
      <c r="G1780" s="12"/>
      <c r="H1780" s="12"/>
      <c r="I1780" s="12">
        <f t="shared" si="218"/>
        <v>5086986</v>
      </c>
    </row>
    <row r="1781" spans="1:9" s="9" customFormat="1">
      <c r="A1781" s="10" t="s">
        <v>8588</v>
      </c>
      <c r="B1781" s="11" t="s">
        <v>8589</v>
      </c>
      <c r="C1781" s="12">
        <v>386158</v>
      </c>
      <c r="D1781" s="12"/>
      <c r="E1781" s="12">
        <f t="shared" si="217"/>
        <v>386158</v>
      </c>
      <c r="F1781" s="12">
        <v>1383200</v>
      </c>
      <c r="G1781" s="12"/>
      <c r="H1781" s="12">
        <f t="shared" si="219"/>
        <v>1383200</v>
      </c>
      <c r="I1781" s="12">
        <f t="shared" si="218"/>
        <v>1769358</v>
      </c>
    </row>
    <row r="1782" spans="1:9" s="9" customFormat="1">
      <c r="A1782" s="10" t="s">
        <v>8598</v>
      </c>
      <c r="B1782" s="11" t="s">
        <v>8599</v>
      </c>
      <c r="C1782" s="12">
        <v>1328186</v>
      </c>
      <c r="D1782" s="12"/>
      <c r="E1782" s="12">
        <f t="shared" si="217"/>
        <v>1328186</v>
      </c>
      <c r="F1782" s="12">
        <v>70001</v>
      </c>
      <c r="G1782" s="12"/>
      <c r="H1782" s="12">
        <f t="shared" si="219"/>
        <v>70001</v>
      </c>
      <c r="I1782" s="12">
        <f t="shared" si="218"/>
        <v>1398187</v>
      </c>
    </row>
    <row r="1783" spans="1:9" s="9" customFormat="1">
      <c r="A1783" s="10" t="s">
        <v>12144</v>
      </c>
      <c r="B1783" s="11" t="s">
        <v>12145</v>
      </c>
      <c r="C1783" s="12"/>
      <c r="D1783" s="12"/>
      <c r="E1783" s="12">
        <v>630385</v>
      </c>
      <c r="F1783" s="12"/>
      <c r="G1783" s="13"/>
      <c r="H1783" s="12"/>
      <c r="I1783" s="14">
        <f>(E1783+H1783)</f>
        <v>630385</v>
      </c>
    </row>
    <row r="1784" spans="1:9" s="9" customFormat="1">
      <c r="A1784" s="10" t="s">
        <v>8628</v>
      </c>
      <c r="B1784" s="11" t="s">
        <v>8629</v>
      </c>
      <c r="C1784" s="12">
        <v>44600</v>
      </c>
      <c r="D1784" s="12"/>
      <c r="E1784" s="12">
        <f t="shared" ref="E1784:E1791" si="220">+C1784+D1784</f>
        <v>44600</v>
      </c>
      <c r="F1784" s="12">
        <v>187063</v>
      </c>
      <c r="G1784" s="12"/>
      <c r="H1784" s="12">
        <f t="shared" ref="H1784:H1789" si="221">+SUM(F1784:G1784)</f>
        <v>187063</v>
      </c>
      <c r="I1784" s="12">
        <f t="shared" ref="I1784:I1791" si="222">+E1784+H1784</f>
        <v>231663</v>
      </c>
    </row>
    <row r="1785" spans="1:9" s="9" customFormat="1">
      <c r="A1785" s="10" t="s">
        <v>8644</v>
      </c>
      <c r="B1785" s="11" t="s">
        <v>8645</v>
      </c>
      <c r="C1785" s="12">
        <v>72000</v>
      </c>
      <c r="D1785" s="12"/>
      <c r="E1785" s="12">
        <f t="shared" si="220"/>
        <v>72000</v>
      </c>
      <c r="F1785" s="12"/>
      <c r="G1785" s="12"/>
      <c r="H1785" s="12"/>
      <c r="I1785" s="12">
        <f t="shared" si="222"/>
        <v>72000</v>
      </c>
    </row>
    <row r="1786" spans="1:9" s="9" customFormat="1">
      <c r="A1786" s="10" t="s">
        <v>8654</v>
      </c>
      <c r="B1786" s="11" t="s">
        <v>8655</v>
      </c>
      <c r="C1786" s="12">
        <v>4918792</v>
      </c>
      <c r="D1786" s="12"/>
      <c r="E1786" s="12">
        <f t="shared" si="220"/>
        <v>4918792</v>
      </c>
      <c r="F1786" s="12"/>
      <c r="G1786" s="12"/>
      <c r="H1786" s="12"/>
      <c r="I1786" s="12">
        <f t="shared" si="222"/>
        <v>4918792</v>
      </c>
    </row>
    <row r="1787" spans="1:9" s="9" customFormat="1">
      <c r="A1787" s="10" t="s">
        <v>8680</v>
      </c>
      <c r="B1787" s="11" t="s">
        <v>8681</v>
      </c>
      <c r="C1787" s="12">
        <v>1610269</v>
      </c>
      <c r="D1787" s="12"/>
      <c r="E1787" s="12">
        <f t="shared" si="220"/>
        <v>1610269</v>
      </c>
      <c r="F1787" s="12">
        <v>7709</v>
      </c>
      <c r="G1787" s="12"/>
      <c r="H1787" s="12">
        <f t="shared" si="221"/>
        <v>7709</v>
      </c>
      <c r="I1787" s="12">
        <f t="shared" si="222"/>
        <v>1617978</v>
      </c>
    </row>
    <row r="1788" spans="1:9" s="9" customFormat="1">
      <c r="A1788" s="10" t="s">
        <v>8709</v>
      </c>
      <c r="B1788" s="11" t="s">
        <v>8710</v>
      </c>
      <c r="C1788" s="12"/>
      <c r="D1788" s="12"/>
      <c r="E1788" s="12"/>
      <c r="F1788" s="12"/>
      <c r="G1788" s="12"/>
      <c r="H1788" s="12"/>
      <c r="I1788" s="12"/>
    </row>
    <row r="1789" spans="1:9" s="9" customFormat="1">
      <c r="A1789" s="10" t="s">
        <v>8721</v>
      </c>
      <c r="B1789" s="11" t="s">
        <v>8722</v>
      </c>
      <c r="C1789" s="12">
        <v>50000</v>
      </c>
      <c r="D1789" s="12"/>
      <c r="E1789" s="12">
        <f t="shared" si="220"/>
        <v>50000</v>
      </c>
      <c r="F1789" s="12">
        <v>72126</v>
      </c>
      <c r="G1789" s="12"/>
      <c r="H1789" s="12">
        <f t="shared" si="221"/>
        <v>72126</v>
      </c>
      <c r="I1789" s="12">
        <f t="shared" si="222"/>
        <v>122126</v>
      </c>
    </row>
    <row r="1790" spans="1:9" s="9" customFormat="1">
      <c r="A1790" s="10" t="s">
        <v>8731</v>
      </c>
      <c r="B1790" s="11" t="s">
        <v>8732</v>
      </c>
      <c r="C1790" s="12"/>
      <c r="D1790" s="12"/>
      <c r="E1790" s="12"/>
      <c r="F1790" s="12"/>
      <c r="G1790" s="12"/>
      <c r="H1790" s="12"/>
      <c r="I1790" s="12"/>
    </row>
    <row r="1791" spans="1:9" s="9" customFormat="1">
      <c r="A1791" s="10" t="s">
        <v>8753</v>
      </c>
      <c r="B1791" s="11" t="s">
        <v>8754</v>
      </c>
      <c r="C1791" s="12">
        <v>129000</v>
      </c>
      <c r="D1791" s="12"/>
      <c r="E1791" s="12">
        <f t="shared" si="220"/>
        <v>129000</v>
      </c>
      <c r="F1791" s="12"/>
      <c r="G1791" s="12"/>
      <c r="H1791" s="12"/>
      <c r="I1791" s="12">
        <f t="shared" si="222"/>
        <v>129000</v>
      </c>
    </row>
    <row r="1792" spans="1:9" s="9" customFormat="1">
      <c r="A1792" s="10" t="s">
        <v>12148</v>
      </c>
      <c r="B1792" s="11" t="s">
        <v>12149</v>
      </c>
      <c r="C1792" s="12"/>
      <c r="D1792" s="12"/>
      <c r="E1792" s="12">
        <v>579786</v>
      </c>
      <c r="F1792" s="12"/>
      <c r="G1792" s="13"/>
      <c r="H1792" s="12"/>
      <c r="I1792" s="14">
        <f>(E1792+H1792)</f>
        <v>579786</v>
      </c>
    </row>
    <row r="1793" spans="1:9" s="9" customFormat="1">
      <c r="A1793" s="10" t="s">
        <v>8779</v>
      </c>
      <c r="B1793" s="11" t="s">
        <v>8780</v>
      </c>
      <c r="C1793" s="12">
        <v>480858</v>
      </c>
      <c r="D1793" s="12"/>
      <c r="E1793" s="12">
        <f t="shared" ref="E1793:E1824" si="223">+C1793+D1793</f>
        <v>480858</v>
      </c>
      <c r="F1793" s="12"/>
      <c r="G1793" s="12"/>
      <c r="H1793" s="12"/>
      <c r="I1793" s="12">
        <f t="shared" ref="I1793:I1824" si="224">+E1793+H1793</f>
        <v>480858</v>
      </c>
    </row>
    <row r="1794" spans="1:9" s="9" customFormat="1">
      <c r="A1794" s="10" t="s">
        <v>8789</v>
      </c>
      <c r="B1794" s="11" t="s">
        <v>8790</v>
      </c>
      <c r="C1794" s="12">
        <v>836971</v>
      </c>
      <c r="D1794" s="12"/>
      <c r="E1794" s="12">
        <f t="shared" si="223"/>
        <v>836971</v>
      </c>
      <c r="F1794" s="12"/>
      <c r="G1794" s="12"/>
      <c r="H1794" s="12"/>
      <c r="I1794" s="12">
        <f t="shared" si="224"/>
        <v>836971</v>
      </c>
    </row>
    <row r="1795" spans="1:9" s="9" customFormat="1">
      <c r="A1795" s="10" t="s">
        <v>8815</v>
      </c>
      <c r="B1795" s="11" t="s">
        <v>8816</v>
      </c>
      <c r="C1795" s="12">
        <v>4237297</v>
      </c>
      <c r="D1795" s="12"/>
      <c r="E1795" s="12">
        <f t="shared" si="223"/>
        <v>4237297</v>
      </c>
      <c r="F1795" s="12"/>
      <c r="G1795" s="12"/>
      <c r="H1795" s="12"/>
      <c r="I1795" s="12">
        <f t="shared" si="224"/>
        <v>4237297</v>
      </c>
    </row>
    <row r="1796" spans="1:9" s="9" customFormat="1">
      <c r="A1796" s="10" t="s">
        <v>8843</v>
      </c>
      <c r="B1796" s="11" t="s">
        <v>8844</v>
      </c>
      <c r="C1796" s="12">
        <v>1256671</v>
      </c>
      <c r="D1796" s="12"/>
      <c r="E1796" s="12">
        <f t="shared" si="223"/>
        <v>1256671</v>
      </c>
      <c r="F1796" s="12"/>
      <c r="G1796" s="12"/>
      <c r="H1796" s="12"/>
      <c r="I1796" s="12">
        <f t="shared" si="224"/>
        <v>1256671</v>
      </c>
    </row>
    <row r="1797" spans="1:9" s="9" customFormat="1">
      <c r="A1797" s="10" t="s">
        <v>8847</v>
      </c>
      <c r="B1797" s="11" t="s">
        <v>8848</v>
      </c>
      <c r="C1797" s="12">
        <v>3128539</v>
      </c>
      <c r="D1797" s="12"/>
      <c r="E1797" s="12">
        <f t="shared" si="223"/>
        <v>3128539</v>
      </c>
      <c r="F1797" s="12"/>
      <c r="G1797" s="12"/>
      <c r="H1797" s="12"/>
      <c r="I1797" s="12">
        <f t="shared" si="224"/>
        <v>3128539</v>
      </c>
    </row>
    <row r="1798" spans="1:9" s="9" customFormat="1">
      <c r="A1798" s="10" t="s">
        <v>8857</v>
      </c>
      <c r="B1798" s="11" t="s">
        <v>8858</v>
      </c>
      <c r="C1798" s="12">
        <v>682230</v>
      </c>
      <c r="D1798" s="12"/>
      <c r="E1798" s="12">
        <f t="shared" si="223"/>
        <v>682230</v>
      </c>
      <c r="F1798" s="12">
        <v>49281</v>
      </c>
      <c r="G1798" s="12"/>
      <c r="H1798" s="12">
        <f t="shared" ref="H1798:H1824" si="225">+SUM(F1798:G1798)</f>
        <v>49281</v>
      </c>
      <c r="I1798" s="12">
        <f t="shared" si="224"/>
        <v>731511</v>
      </c>
    </row>
    <row r="1799" spans="1:9" s="9" customFormat="1">
      <c r="A1799" s="10" t="s">
        <v>8869</v>
      </c>
      <c r="B1799" s="11" t="s">
        <v>8870</v>
      </c>
      <c r="C1799" s="12"/>
      <c r="D1799" s="12"/>
      <c r="E1799" s="12"/>
      <c r="F1799" s="12"/>
      <c r="G1799" s="12"/>
      <c r="H1799" s="12"/>
      <c r="I1799" s="12"/>
    </row>
    <row r="1800" spans="1:9" s="9" customFormat="1">
      <c r="A1800" s="10" t="s">
        <v>8873</v>
      </c>
      <c r="B1800" s="11" t="s">
        <v>8874</v>
      </c>
      <c r="C1800" s="12"/>
      <c r="D1800" s="12"/>
      <c r="E1800" s="12"/>
      <c r="F1800" s="12"/>
      <c r="G1800" s="12"/>
      <c r="H1800" s="12"/>
      <c r="I1800" s="12"/>
    </row>
    <row r="1801" spans="1:9" s="9" customFormat="1">
      <c r="A1801" s="10" t="s">
        <v>8875</v>
      </c>
      <c r="B1801" s="11" t="s">
        <v>8876</v>
      </c>
      <c r="C1801" s="12"/>
      <c r="D1801" s="12"/>
      <c r="E1801" s="12"/>
      <c r="F1801" s="12"/>
      <c r="G1801" s="12"/>
      <c r="H1801" s="12"/>
      <c r="I1801" s="12"/>
    </row>
    <row r="1802" spans="1:9" s="9" customFormat="1">
      <c r="A1802" s="10" t="s">
        <v>8881</v>
      </c>
      <c r="B1802" s="11" t="s">
        <v>8882</v>
      </c>
      <c r="C1802" s="12">
        <v>69232</v>
      </c>
      <c r="D1802" s="12"/>
      <c r="E1802" s="12">
        <f t="shared" si="223"/>
        <v>69232</v>
      </c>
      <c r="F1802" s="12"/>
      <c r="G1802" s="12"/>
      <c r="H1802" s="12"/>
      <c r="I1802" s="12">
        <f t="shared" si="224"/>
        <v>69232</v>
      </c>
    </row>
    <row r="1803" spans="1:9" s="9" customFormat="1">
      <c r="A1803" s="10" t="s">
        <v>8895</v>
      </c>
      <c r="B1803" s="11" t="s">
        <v>8896</v>
      </c>
      <c r="C1803" s="12">
        <v>4838537</v>
      </c>
      <c r="D1803" s="12"/>
      <c r="E1803" s="12">
        <f t="shared" si="223"/>
        <v>4838537</v>
      </c>
      <c r="F1803" s="12">
        <v>119940</v>
      </c>
      <c r="G1803" s="12"/>
      <c r="H1803" s="12">
        <f t="shared" si="225"/>
        <v>119940</v>
      </c>
      <c r="I1803" s="12">
        <f t="shared" si="224"/>
        <v>4958477</v>
      </c>
    </row>
    <row r="1804" spans="1:9" s="9" customFormat="1">
      <c r="A1804" s="10" t="s">
        <v>8901</v>
      </c>
      <c r="B1804" s="11" t="s">
        <v>8902</v>
      </c>
      <c r="C1804" s="12">
        <v>302146</v>
      </c>
      <c r="D1804" s="12"/>
      <c r="E1804" s="12">
        <f t="shared" si="223"/>
        <v>302146</v>
      </c>
      <c r="F1804" s="12"/>
      <c r="G1804" s="12"/>
      <c r="H1804" s="12"/>
      <c r="I1804" s="12">
        <f t="shared" si="224"/>
        <v>302146</v>
      </c>
    </row>
    <row r="1805" spans="1:9" s="9" customFormat="1">
      <c r="A1805" s="10" t="s">
        <v>8903</v>
      </c>
      <c r="B1805" s="11" t="s">
        <v>8904</v>
      </c>
      <c r="C1805" s="12">
        <v>1736432</v>
      </c>
      <c r="D1805" s="12"/>
      <c r="E1805" s="12">
        <f t="shared" si="223"/>
        <v>1736432</v>
      </c>
      <c r="F1805" s="12"/>
      <c r="G1805" s="12"/>
      <c r="H1805" s="12"/>
      <c r="I1805" s="12">
        <f t="shared" si="224"/>
        <v>1736432</v>
      </c>
    </row>
    <row r="1806" spans="1:9" s="9" customFormat="1">
      <c r="A1806" s="10" t="s">
        <v>8911</v>
      </c>
      <c r="B1806" s="11" t="s">
        <v>8912</v>
      </c>
      <c r="C1806" s="12"/>
      <c r="D1806" s="12"/>
      <c r="E1806" s="12"/>
      <c r="F1806" s="12"/>
      <c r="G1806" s="12"/>
      <c r="H1806" s="12"/>
      <c r="I1806" s="12"/>
    </row>
    <row r="1807" spans="1:9" s="9" customFormat="1">
      <c r="A1807" s="10" t="s">
        <v>8935</v>
      </c>
      <c r="B1807" s="11" t="s">
        <v>8936</v>
      </c>
      <c r="C1807" s="12">
        <v>145000</v>
      </c>
      <c r="D1807" s="12"/>
      <c r="E1807" s="12">
        <f t="shared" si="223"/>
        <v>145000</v>
      </c>
      <c r="F1807" s="12">
        <v>46081</v>
      </c>
      <c r="G1807" s="12"/>
      <c r="H1807" s="12">
        <f t="shared" si="225"/>
        <v>46081</v>
      </c>
      <c r="I1807" s="12">
        <f t="shared" si="224"/>
        <v>191081</v>
      </c>
    </row>
    <row r="1808" spans="1:9" s="9" customFormat="1">
      <c r="A1808" s="10" t="s">
        <v>8941</v>
      </c>
      <c r="B1808" s="11" t="s">
        <v>8942</v>
      </c>
      <c r="C1808" s="12">
        <v>5370</v>
      </c>
      <c r="D1808" s="12"/>
      <c r="E1808" s="12">
        <f t="shared" si="223"/>
        <v>5370</v>
      </c>
      <c r="F1808" s="12"/>
      <c r="G1808" s="12"/>
      <c r="H1808" s="12"/>
      <c r="I1808" s="12">
        <f t="shared" si="224"/>
        <v>5370</v>
      </c>
    </row>
    <row r="1809" spans="1:9" s="9" customFormat="1">
      <c r="A1809" s="10" t="s">
        <v>8949</v>
      </c>
      <c r="B1809" s="11" t="s">
        <v>8950</v>
      </c>
      <c r="C1809" s="12"/>
      <c r="D1809" s="12"/>
      <c r="E1809" s="12"/>
      <c r="F1809" s="12"/>
      <c r="G1809" s="12"/>
      <c r="H1809" s="12"/>
      <c r="I1809" s="12"/>
    </row>
    <row r="1810" spans="1:9" s="9" customFormat="1">
      <c r="A1810" s="10" t="s">
        <v>9001</v>
      </c>
      <c r="B1810" s="11" t="s">
        <v>9002</v>
      </c>
      <c r="C1810" s="12"/>
      <c r="D1810" s="12"/>
      <c r="E1810" s="12"/>
      <c r="F1810" s="12"/>
      <c r="G1810" s="12"/>
      <c r="H1810" s="12"/>
      <c r="I1810" s="12"/>
    </row>
    <row r="1811" spans="1:9" s="9" customFormat="1">
      <c r="A1811" s="10" t="s">
        <v>8957</v>
      </c>
      <c r="B1811" s="11" t="s">
        <v>8958</v>
      </c>
      <c r="C1811" s="12">
        <v>1478393</v>
      </c>
      <c r="D1811" s="12">
        <v>100915</v>
      </c>
      <c r="E1811" s="12">
        <f t="shared" si="223"/>
        <v>1579308</v>
      </c>
      <c r="F1811" s="12">
        <v>14327</v>
      </c>
      <c r="G1811" s="12"/>
      <c r="H1811" s="12">
        <f t="shared" si="225"/>
        <v>14327</v>
      </c>
      <c r="I1811" s="12">
        <f t="shared" si="224"/>
        <v>1593635</v>
      </c>
    </row>
    <row r="1812" spans="1:9" s="9" customFormat="1">
      <c r="A1812" s="10" t="s">
        <v>8963</v>
      </c>
      <c r="B1812" s="11" t="s">
        <v>8964</v>
      </c>
      <c r="C1812" s="12">
        <v>183690</v>
      </c>
      <c r="D1812" s="12">
        <v>89261</v>
      </c>
      <c r="E1812" s="12">
        <f t="shared" si="223"/>
        <v>272951</v>
      </c>
      <c r="F1812" s="12"/>
      <c r="G1812" s="12"/>
      <c r="H1812" s="12"/>
      <c r="I1812" s="12">
        <f t="shared" si="224"/>
        <v>272951</v>
      </c>
    </row>
    <row r="1813" spans="1:9" s="9" customFormat="1">
      <c r="A1813" s="10" t="s">
        <v>8979</v>
      </c>
      <c r="B1813" s="11" t="s">
        <v>8980</v>
      </c>
      <c r="C1813" s="12">
        <v>511487</v>
      </c>
      <c r="D1813" s="12">
        <v>2129123</v>
      </c>
      <c r="E1813" s="12">
        <f t="shared" si="223"/>
        <v>2640610</v>
      </c>
      <c r="F1813" s="12"/>
      <c r="G1813" s="12"/>
      <c r="H1813" s="12"/>
      <c r="I1813" s="12">
        <f t="shared" si="224"/>
        <v>2640610</v>
      </c>
    </row>
    <row r="1814" spans="1:9" s="9" customFormat="1">
      <c r="A1814" s="10" t="s">
        <v>8993</v>
      </c>
      <c r="B1814" s="11" t="s">
        <v>8994</v>
      </c>
      <c r="C1814" s="12">
        <v>2238550</v>
      </c>
      <c r="D1814" s="12"/>
      <c r="E1814" s="12">
        <f t="shared" si="223"/>
        <v>2238550</v>
      </c>
      <c r="F1814" s="12">
        <v>52500</v>
      </c>
      <c r="G1814" s="12"/>
      <c r="H1814" s="12">
        <f t="shared" si="225"/>
        <v>52500</v>
      </c>
      <c r="I1814" s="12">
        <f t="shared" si="224"/>
        <v>2291050</v>
      </c>
    </row>
    <row r="1815" spans="1:9" s="9" customFormat="1">
      <c r="A1815" s="10" t="s">
        <v>9029</v>
      </c>
      <c r="B1815" s="11" t="s">
        <v>9030</v>
      </c>
      <c r="C1815" s="12">
        <v>672328</v>
      </c>
      <c r="D1815" s="12"/>
      <c r="E1815" s="12">
        <f t="shared" si="223"/>
        <v>672328</v>
      </c>
      <c r="F1815" s="12">
        <v>40000</v>
      </c>
      <c r="G1815" s="12"/>
      <c r="H1815" s="12">
        <f t="shared" si="225"/>
        <v>40000</v>
      </c>
      <c r="I1815" s="12">
        <f t="shared" si="224"/>
        <v>712328</v>
      </c>
    </row>
    <row r="1816" spans="1:9" s="9" customFormat="1">
      <c r="A1816" s="10" t="s">
        <v>9049</v>
      </c>
      <c r="B1816" s="11" t="s">
        <v>9050</v>
      </c>
      <c r="C1816" s="12">
        <v>18684003</v>
      </c>
      <c r="D1816" s="12"/>
      <c r="E1816" s="12">
        <f t="shared" si="223"/>
        <v>18684003</v>
      </c>
      <c r="F1816" s="12">
        <v>2920273</v>
      </c>
      <c r="G1816" s="12"/>
      <c r="H1816" s="12">
        <f t="shared" si="225"/>
        <v>2920273</v>
      </c>
      <c r="I1816" s="12">
        <f t="shared" si="224"/>
        <v>21604276</v>
      </c>
    </row>
    <row r="1817" spans="1:9" s="9" customFormat="1">
      <c r="A1817" s="10" t="s">
        <v>9057</v>
      </c>
      <c r="B1817" s="11" t="s">
        <v>9058</v>
      </c>
      <c r="C1817" s="12">
        <v>300000</v>
      </c>
      <c r="D1817" s="12"/>
      <c r="E1817" s="12">
        <f t="shared" si="223"/>
        <v>300000</v>
      </c>
      <c r="F1817" s="12">
        <v>61785</v>
      </c>
      <c r="G1817" s="12"/>
      <c r="H1817" s="12">
        <f t="shared" si="225"/>
        <v>61785</v>
      </c>
      <c r="I1817" s="12">
        <f t="shared" si="224"/>
        <v>361785</v>
      </c>
    </row>
    <row r="1818" spans="1:9" s="9" customFormat="1">
      <c r="A1818" s="10" t="s">
        <v>9059</v>
      </c>
      <c r="B1818" s="11" t="s">
        <v>9060</v>
      </c>
      <c r="C1818" s="12"/>
      <c r="D1818" s="12"/>
      <c r="E1818" s="12"/>
      <c r="F1818" s="12"/>
      <c r="G1818" s="12"/>
      <c r="H1818" s="12"/>
      <c r="I1818" s="12"/>
    </row>
    <row r="1819" spans="1:9" s="9" customFormat="1">
      <c r="A1819" s="10" t="s">
        <v>9067</v>
      </c>
      <c r="B1819" s="11" t="s">
        <v>9068</v>
      </c>
      <c r="C1819" s="12">
        <v>5951793</v>
      </c>
      <c r="D1819" s="12"/>
      <c r="E1819" s="12">
        <f t="shared" si="223"/>
        <v>5951793</v>
      </c>
      <c r="F1819" s="12">
        <v>3018776</v>
      </c>
      <c r="G1819" s="12"/>
      <c r="H1819" s="12">
        <f t="shared" si="225"/>
        <v>3018776</v>
      </c>
      <c r="I1819" s="12">
        <f t="shared" si="224"/>
        <v>8970569</v>
      </c>
    </row>
    <row r="1820" spans="1:9" s="9" customFormat="1">
      <c r="A1820" s="10" t="s">
        <v>9081</v>
      </c>
      <c r="B1820" s="11" t="s">
        <v>9082</v>
      </c>
      <c r="C1820" s="12">
        <v>331574</v>
      </c>
      <c r="D1820" s="12"/>
      <c r="E1820" s="12">
        <f t="shared" si="223"/>
        <v>331574</v>
      </c>
      <c r="F1820" s="12"/>
      <c r="G1820" s="12"/>
      <c r="H1820" s="12"/>
      <c r="I1820" s="12">
        <f t="shared" si="224"/>
        <v>331574</v>
      </c>
    </row>
    <row r="1821" spans="1:9" s="9" customFormat="1">
      <c r="A1821" s="10" t="s">
        <v>9107</v>
      </c>
      <c r="B1821" s="11" t="s">
        <v>9108</v>
      </c>
      <c r="C1821" s="12"/>
      <c r="D1821" s="12"/>
      <c r="E1821" s="12"/>
      <c r="F1821" s="12"/>
      <c r="G1821" s="12"/>
      <c r="H1821" s="12"/>
      <c r="I1821" s="12"/>
    </row>
    <row r="1822" spans="1:9" s="9" customFormat="1">
      <c r="A1822" s="10" t="s">
        <v>9113</v>
      </c>
      <c r="B1822" s="11" t="s">
        <v>9114</v>
      </c>
      <c r="C1822" s="12">
        <v>1981325</v>
      </c>
      <c r="D1822" s="12"/>
      <c r="E1822" s="12">
        <f t="shared" si="223"/>
        <v>1981325</v>
      </c>
      <c r="F1822" s="12"/>
      <c r="G1822" s="12"/>
      <c r="H1822" s="12"/>
      <c r="I1822" s="12">
        <f t="shared" si="224"/>
        <v>1981325</v>
      </c>
    </row>
    <row r="1823" spans="1:9" s="9" customFormat="1">
      <c r="A1823" s="10" t="s">
        <v>9157</v>
      </c>
      <c r="B1823" s="11" t="s">
        <v>9158</v>
      </c>
      <c r="C1823" s="12">
        <v>421500</v>
      </c>
      <c r="D1823" s="12"/>
      <c r="E1823" s="12">
        <f t="shared" si="223"/>
        <v>421500</v>
      </c>
      <c r="F1823" s="12">
        <v>9576</v>
      </c>
      <c r="G1823" s="12"/>
      <c r="H1823" s="12">
        <f t="shared" si="225"/>
        <v>9576</v>
      </c>
      <c r="I1823" s="12">
        <f t="shared" si="224"/>
        <v>431076</v>
      </c>
    </row>
    <row r="1824" spans="1:9" s="9" customFormat="1">
      <c r="A1824" s="10" t="s">
        <v>9159</v>
      </c>
      <c r="B1824" s="11" t="s">
        <v>9160</v>
      </c>
      <c r="C1824" s="12">
        <v>1060317</v>
      </c>
      <c r="D1824" s="12"/>
      <c r="E1824" s="12">
        <f t="shared" si="223"/>
        <v>1060317</v>
      </c>
      <c r="F1824" s="12">
        <v>154328</v>
      </c>
      <c r="G1824" s="12"/>
      <c r="H1824" s="12">
        <f t="shared" si="225"/>
        <v>154328</v>
      </c>
      <c r="I1824" s="12">
        <f t="shared" si="224"/>
        <v>1214645</v>
      </c>
    </row>
    <row r="1825" spans="1:9" s="9" customFormat="1">
      <c r="A1825" s="10" t="s">
        <v>9173</v>
      </c>
      <c r="B1825" s="11" t="s">
        <v>9174</v>
      </c>
      <c r="C1825" s="12">
        <v>4594863</v>
      </c>
      <c r="D1825" s="12"/>
      <c r="E1825" s="12">
        <f t="shared" ref="E1825:E1856" si="226">+C1825+D1825</f>
        <v>4594863</v>
      </c>
      <c r="F1825" s="12"/>
      <c r="G1825" s="12"/>
      <c r="H1825" s="12"/>
      <c r="I1825" s="12">
        <f t="shared" ref="I1825:I1856" si="227">+E1825+H1825</f>
        <v>4594863</v>
      </c>
    </row>
    <row r="1826" spans="1:9" s="9" customFormat="1">
      <c r="A1826" s="10" t="s">
        <v>9181</v>
      </c>
      <c r="B1826" s="11" t="s">
        <v>9182</v>
      </c>
      <c r="C1826" s="12">
        <v>673024</v>
      </c>
      <c r="D1826" s="12">
        <v>591916</v>
      </c>
      <c r="E1826" s="12">
        <f t="shared" si="226"/>
        <v>1264940</v>
      </c>
      <c r="F1826" s="12"/>
      <c r="G1826" s="12"/>
      <c r="H1826" s="12"/>
      <c r="I1826" s="12">
        <f t="shared" si="227"/>
        <v>1264940</v>
      </c>
    </row>
    <row r="1827" spans="1:9" s="9" customFormat="1">
      <c r="A1827" s="10" t="s">
        <v>9185</v>
      </c>
      <c r="B1827" s="11" t="s">
        <v>9186</v>
      </c>
      <c r="C1827" s="12">
        <v>62222</v>
      </c>
      <c r="D1827" s="12"/>
      <c r="E1827" s="12">
        <f t="shared" si="226"/>
        <v>62222</v>
      </c>
      <c r="F1827" s="12"/>
      <c r="G1827" s="12"/>
      <c r="H1827" s="12"/>
      <c r="I1827" s="12">
        <f t="shared" si="227"/>
        <v>62222</v>
      </c>
    </row>
    <row r="1828" spans="1:9" s="9" customFormat="1">
      <c r="A1828" s="10" t="s">
        <v>9209</v>
      </c>
      <c r="B1828" s="11" t="s">
        <v>9210</v>
      </c>
      <c r="C1828" s="12"/>
      <c r="D1828" s="12"/>
      <c r="E1828" s="12"/>
      <c r="F1828" s="12"/>
      <c r="G1828" s="12"/>
      <c r="H1828" s="12"/>
      <c r="I1828" s="12"/>
    </row>
    <row r="1829" spans="1:9" s="9" customFormat="1">
      <c r="A1829" s="10" t="s">
        <v>9225</v>
      </c>
      <c r="B1829" s="11" t="s">
        <v>9226</v>
      </c>
      <c r="C1829" s="12">
        <v>413690</v>
      </c>
      <c r="D1829" s="12"/>
      <c r="E1829" s="12">
        <f t="shared" si="226"/>
        <v>413690</v>
      </c>
      <c r="F1829" s="12">
        <v>106086</v>
      </c>
      <c r="G1829" s="12"/>
      <c r="H1829" s="12">
        <f t="shared" ref="H1829:H1854" si="228">+SUM(F1829:G1829)</f>
        <v>106086</v>
      </c>
      <c r="I1829" s="12">
        <f t="shared" si="227"/>
        <v>519776</v>
      </c>
    </row>
    <row r="1830" spans="1:9" s="9" customFormat="1">
      <c r="A1830" s="10" t="s">
        <v>9227</v>
      </c>
      <c r="B1830" s="11" t="s">
        <v>9228</v>
      </c>
      <c r="C1830" s="12">
        <v>18000</v>
      </c>
      <c r="D1830" s="12"/>
      <c r="E1830" s="12">
        <f t="shared" si="226"/>
        <v>18000</v>
      </c>
      <c r="F1830" s="12">
        <v>61504</v>
      </c>
      <c r="G1830" s="12"/>
      <c r="H1830" s="12">
        <f t="shared" si="228"/>
        <v>61504</v>
      </c>
      <c r="I1830" s="12">
        <f t="shared" si="227"/>
        <v>79504</v>
      </c>
    </row>
    <row r="1831" spans="1:9" s="9" customFormat="1">
      <c r="A1831" s="10" t="s">
        <v>9231</v>
      </c>
      <c r="B1831" s="11" t="s">
        <v>9232</v>
      </c>
      <c r="C1831" s="12">
        <v>523550</v>
      </c>
      <c r="D1831" s="12"/>
      <c r="E1831" s="12">
        <f t="shared" si="226"/>
        <v>523550</v>
      </c>
      <c r="F1831" s="12"/>
      <c r="G1831" s="12"/>
      <c r="H1831" s="12"/>
      <c r="I1831" s="12">
        <f t="shared" si="227"/>
        <v>523550</v>
      </c>
    </row>
    <row r="1832" spans="1:9" s="9" customFormat="1">
      <c r="A1832" s="10" t="s">
        <v>9255</v>
      </c>
      <c r="B1832" s="11" t="s">
        <v>9256</v>
      </c>
      <c r="C1832" s="12">
        <v>232914</v>
      </c>
      <c r="D1832" s="12"/>
      <c r="E1832" s="12">
        <f t="shared" si="226"/>
        <v>232914</v>
      </c>
      <c r="F1832" s="12"/>
      <c r="G1832" s="12"/>
      <c r="H1832" s="12"/>
      <c r="I1832" s="12">
        <f t="shared" si="227"/>
        <v>232914</v>
      </c>
    </row>
    <row r="1833" spans="1:9" s="9" customFormat="1">
      <c r="A1833" s="10" t="s">
        <v>9261</v>
      </c>
      <c r="B1833" s="11" t="s">
        <v>9262</v>
      </c>
      <c r="C1833" s="12">
        <v>106800</v>
      </c>
      <c r="D1833" s="12"/>
      <c r="E1833" s="12">
        <f t="shared" si="226"/>
        <v>106800</v>
      </c>
      <c r="F1833" s="12"/>
      <c r="G1833" s="12"/>
      <c r="H1833" s="12"/>
      <c r="I1833" s="12">
        <f t="shared" si="227"/>
        <v>106800</v>
      </c>
    </row>
    <row r="1834" spans="1:9" s="9" customFormat="1">
      <c r="A1834" s="10" t="s">
        <v>9267</v>
      </c>
      <c r="B1834" s="11" t="s">
        <v>9268</v>
      </c>
      <c r="C1834" s="12">
        <v>377838</v>
      </c>
      <c r="D1834" s="12"/>
      <c r="E1834" s="12">
        <f t="shared" si="226"/>
        <v>377838</v>
      </c>
      <c r="F1834" s="12">
        <v>2127130</v>
      </c>
      <c r="G1834" s="12"/>
      <c r="H1834" s="12">
        <f t="shared" si="228"/>
        <v>2127130</v>
      </c>
      <c r="I1834" s="12">
        <f t="shared" si="227"/>
        <v>2504968</v>
      </c>
    </row>
    <row r="1835" spans="1:9" s="9" customFormat="1">
      <c r="A1835" s="10" t="s">
        <v>9283</v>
      </c>
      <c r="B1835" s="11" t="s">
        <v>9284</v>
      </c>
      <c r="C1835" s="12">
        <v>4521858</v>
      </c>
      <c r="D1835" s="12">
        <v>40460402</v>
      </c>
      <c r="E1835" s="12">
        <f t="shared" si="226"/>
        <v>44982260</v>
      </c>
      <c r="F1835" s="12">
        <v>47000</v>
      </c>
      <c r="G1835" s="12"/>
      <c r="H1835" s="12">
        <f t="shared" si="228"/>
        <v>47000</v>
      </c>
      <c r="I1835" s="12">
        <f t="shared" si="227"/>
        <v>45029260</v>
      </c>
    </row>
    <row r="1836" spans="1:9" s="9" customFormat="1">
      <c r="A1836" s="10" t="s">
        <v>9293</v>
      </c>
      <c r="B1836" s="11" t="s">
        <v>9294</v>
      </c>
      <c r="C1836" s="12">
        <v>5251792</v>
      </c>
      <c r="D1836" s="12"/>
      <c r="E1836" s="12">
        <f t="shared" si="226"/>
        <v>5251792</v>
      </c>
      <c r="F1836" s="12">
        <v>11671</v>
      </c>
      <c r="G1836" s="12"/>
      <c r="H1836" s="12">
        <f t="shared" si="228"/>
        <v>11671</v>
      </c>
      <c r="I1836" s="12">
        <f t="shared" si="227"/>
        <v>5263463</v>
      </c>
    </row>
    <row r="1837" spans="1:9" s="9" customFormat="1">
      <c r="A1837" s="10" t="s">
        <v>9299</v>
      </c>
      <c r="B1837" s="11" t="s">
        <v>9300</v>
      </c>
      <c r="C1837" s="12">
        <v>161784</v>
      </c>
      <c r="D1837" s="12"/>
      <c r="E1837" s="12">
        <f t="shared" si="226"/>
        <v>161784</v>
      </c>
      <c r="F1837" s="12"/>
      <c r="G1837" s="12"/>
      <c r="H1837" s="12"/>
      <c r="I1837" s="12">
        <f t="shared" si="227"/>
        <v>161784</v>
      </c>
    </row>
    <row r="1838" spans="1:9" s="9" customFormat="1">
      <c r="A1838" s="10" t="s">
        <v>9309</v>
      </c>
      <c r="B1838" s="11" t="s">
        <v>9310</v>
      </c>
      <c r="C1838" s="12">
        <v>506342</v>
      </c>
      <c r="D1838" s="12"/>
      <c r="E1838" s="12">
        <f t="shared" si="226"/>
        <v>506342</v>
      </c>
      <c r="F1838" s="12"/>
      <c r="G1838" s="12"/>
      <c r="H1838" s="12"/>
      <c r="I1838" s="12">
        <f t="shared" si="227"/>
        <v>506342</v>
      </c>
    </row>
    <row r="1839" spans="1:9" s="9" customFormat="1">
      <c r="A1839" s="10" t="s">
        <v>9313</v>
      </c>
      <c r="B1839" s="11" t="s">
        <v>9314</v>
      </c>
      <c r="C1839" s="12">
        <v>256500</v>
      </c>
      <c r="D1839" s="12"/>
      <c r="E1839" s="12">
        <f t="shared" si="226"/>
        <v>256500</v>
      </c>
      <c r="F1839" s="12">
        <v>89877</v>
      </c>
      <c r="G1839" s="12"/>
      <c r="H1839" s="12">
        <f t="shared" si="228"/>
        <v>89877</v>
      </c>
      <c r="I1839" s="12">
        <f t="shared" si="227"/>
        <v>346377</v>
      </c>
    </row>
    <row r="1840" spans="1:9" s="9" customFormat="1">
      <c r="A1840" s="10" t="s">
        <v>9325</v>
      </c>
      <c r="B1840" s="11" t="s">
        <v>9326</v>
      </c>
      <c r="C1840" s="12"/>
      <c r="D1840" s="12"/>
      <c r="E1840" s="12"/>
      <c r="F1840" s="12"/>
      <c r="G1840" s="12"/>
      <c r="H1840" s="12"/>
      <c r="I1840" s="12"/>
    </row>
    <row r="1841" spans="1:9" s="9" customFormat="1">
      <c r="A1841" s="10" t="s">
        <v>9327</v>
      </c>
      <c r="B1841" s="11" t="s">
        <v>9328</v>
      </c>
      <c r="C1841" s="12">
        <v>365350</v>
      </c>
      <c r="D1841" s="12"/>
      <c r="E1841" s="12">
        <f t="shared" si="226"/>
        <v>365350</v>
      </c>
      <c r="F1841" s="12"/>
      <c r="G1841" s="12"/>
      <c r="H1841" s="12"/>
      <c r="I1841" s="12">
        <f t="shared" si="227"/>
        <v>365350</v>
      </c>
    </row>
    <row r="1842" spans="1:9" s="9" customFormat="1">
      <c r="A1842" s="10" t="s">
        <v>9343</v>
      </c>
      <c r="B1842" s="11" t="s">
        <v>9344</v>
      </c>
      <c r="C1842" s="12">
        <v>1359561</v>
      </c>
      <c r="D1842" s="12"/>
      <c r="E1842" s="12">
        <f t="shared" si="226"/>
        <v>1359561</v>
      </c>
      <c r="F1842" s="12"/>
      <c r="G1842" s="12"/>
      <c r="H1842" s="12"/>
      <c r="I1842" s="12">
        <f t="shared" si="227"/>
        <v>1359561</v>
      </c>
    </row>
    <row r="1843" spans="1:9" s="9" customFormat="1">
      <c r="A1843" s="10" t="s">
        <v>9347</v>
      </c>
      <c r="B1843" s="11" t="s">
        <v>9348</v>
      </c>
      <c r="C1843" s="12">
        <v>2378038</v>
      </c>
      <c r="D1843" s="12"/>
      <c r="E1843" s="12">
        <f t="shared" si="226"/>
        <v>2378038</v>
      </c>
      <c r="F1843" s="12"/>
      <c r="G1843" s="12"/>
      <c r="H1843" s="12"/>
      <c r="I1843" s="12">
        <f t="shared" si="227"/>
        <v>2378038</v>
      </c>
    </row>
    <row r="1844" spans="1:9" s="9" customFormat="1">
      <c r="A1844" s="10" t="s">
        <v>9357</v>
      </c>
      <c r="B1844" s="11" t="s">
        <v>9358</v>
      </c>
      <c r="C1844" s="12">
        <v>44523594</v>
      </c>
      <c r="D1844" s="12">
        <v>3221955</v>
      </c>
      <c r="E1844" s="12">
        <f t="shared" si="226"/>
        <v>47745549</v>
      </c>
      <c r="F1844" s="12">
        <v>1250717</v>
      </c>
      <c r="G1844" s="12"/>
      <c r="H1844" s="12">
        <f t="shared" si="228"/>
        <v>1250717</v>
      </c>
      <c r="I1844" s="12">
        <f t="shared" si="227"/>
        <v>48996266</v>
      </c>
    </row>
    <row r="1845" spans="1:9" s="9" customFormat="1">
      <c r="A1845" s="10" t="s">
        <v>9369</v>
      </c>
      <c r="B1845" s="11" t="s">
        <v>9370</v>
      </c>
      <c r="C1845" s="12">
        <v>79500</v>
      </c>
      <c r="D1845" s="12"/>
      <c r="E1845" s="12">
        <f t="shared" si="226"/>
        <v>79500</v>
      </c>
      <c r="F1845" s="12">
        <v>57540</v>
      </c>
      <c r="G1845" s="12"/>
      <c r="H1845" s="12">
        <f t="shared" si="228"/>
        <v>57540</v>
      </c>
      <c r="I1845" s="12">
        <f t="shared" si="227"/>
        <v>137040</v>
      </c>
    </row>
    <row r="1846" spans="1:9" s="9" customFormat="1">
      <c r="A1846" s="10" t="s">
        <v>9433</v>
      </c>
      <c r="B1846" s="11" t="s">
        <v>9434</v>
      </c>
      <c r="C1846" s="12"/>
      <c r="D1846" s="12"/>
      <c r="E1846" s="12"/>
      <c r="F1846" s="12"/>
      <c r="G1846" s="12"/>
      <c r="H1846" s="12"/>
      <c r="I1846" s="12"/>
    </row>
    <row r="1847" spans="1:9" s="9" customFormat="1">
      <c r="A1847" s="10" t="s">
        <v>9437</v>
      </c>
      <c r="B1847" s="11" t="s">
        <v>9438</v>
      </c>
      <c r="C1847" s="12">
        <v>974715</v>
      </c>
      <c r="D1847" s="12"/>
      <c r="E1847" s="12">
        <f t="shared" si="226"/>
        <v>974715</v>
      </c>
      <c r="F1847" s="12">
        <v>10936</v>
      </c>
      <c r="G1847" s="12"/>
      <c r="H1847" s="12">
        <f t="shared" si="228"/>
        <v>10936</v>
      </c>
      <c r="I1847" s="12">
        <f t="shared" si="227"/>
        <v>985651</v>
      </c>
    </row>
    <row r="1848" spans="1:9" s="9" customFormat="1">
      <c r="A1848" s="10" t="s">
        <v>9457</v>
      </c>
      <c r="B1848" s="11" t="s">
        <v>9458</v>
      </c>
      <c r="C1848" s="12"/>
      <c r="D1848" s="12"/>
      <c r="E1848" s="12"/>
      <c r="F1848" s="12"/>
      <c r="G1848" s="12"/>
      <c r="H1848" s="12"/>
      <c r="I1848" s="12"/>
    </row>
    <row r="1849" spans="1:9" s="9" customFormat="1">
      <c r="A1849" s="10" t="s">
        <v>9461</v>
      </c>
      <c r="B1849" s="11" t="s">
        <v>9462</v>
      </c>
      <c r="C1849" s="12">
        <v>809735</v>
      </c>
      <c r="D1849" s="12"/>
      <c r="E1849" s="12">
        <f t="shared" si="226"/>
        <v>809735</v>
      </c>
      <c r="F1849" s="12">
        <v>24550</v>
      </c>
      <c r="G1849" s="12"/>
      <c r="H1849" s="12">
        <f t="shared" si="228"/>
        <v>24550</v>
      </c>
      <c r="I1849" s="12">
        <f t="shared" si="227"/>
        <v>834285</v>
      </c>
    </row>
    <row r="1850" spans="1:9" s="9" customFormat="1">
      <c r="A1850" s="10" t="s">
        <v>9463</v>
      </c>
      <c r="B1850" s="11" t="s">
        <v>9464</v>
      </c>
      <c r="C1850" s="12">
        <v>7110</v>
      </c>
      <c r="D1850" s="12"/>
      <c r="E1850" s="12">
        <f t="shared" si="226"/>
        <v>7110</v>
      </c>
      <c r="F1850" s="12">
        <v>112919</v>
      </c>
      <c r="G1850" s="12"/>
      <c r="H1850" s="12">
        <f t="shared" si="228"/>
        <v>112919</v>
      </c>
      <c r="I1850" s="12">
        <f t="shared" si="227"/>
        <v>120029</v>
      </c>
    </row>
    <row r="1851" spans="1:9" s="9" customFormat="1">
      <c r="A1851" s="10" t="s">
        <v>9465</v>
      </c>
      <c r="B1851" s="11" t="s">
        <v>9466</v>
      </c>
      <c r="C1851" s="12">
        <v>108050</v>
      </c>
      <c r="D1851" s="12"/>
      <c r="E1851" s="12">
        <f t="shared" si="226"/>
        <v>108050</v>
      </c>
      <c r="F1851" s="12"/>
      <c r="G1851" s="12"/>
      <c r="H1851" s="12"/>
      <c r="I1851" s="12">
        <f t="shared" si="227"/>
        <v>108050</v>
      </c>
    </row>
    <row r="1852" spans="1:9" s="9" customFormat="1">
      <c r="A1852" s="10" t="s">
        <v>9477</v>
      </c>
      <c r="B1852" s="11" t="s">
        <v>9478</v>
      </c>
      <c r="C1852" s="12"/>
      <c r="D1852" s="12"/>
      <c r="E1852" s="12"/>
      <c r="F1852" s="12"/>
      <c r="G1852" s="12"/>
      <c r="H1852" s="12"/>
      <c r="I1852" s="12"/>
    </row>
    <row r="1853" spans="1:9" s="9" customFormat="1">
      <c r="A1853" s="10" t="s">
        <v>9485</v>
      </c>
      <c r="B1853" s="11" t="s">
        <v>9486</v>
      </c>
      <c r="C1853" s="12">
        <v>5823489</v>
      </c>
      <c r="D1853" s="12"/>
      <c r="E1853" s="12">
        <f t="shared" si="226"/>
        <v>5823489</v>
      </c>
      <c r="F1853" s="12">
        <v>67978</v>
      </c>
      <c r="G1853" s="12"/>
      <c r="H1853" s="12">
        <f t="shared" si="228"/>
        <v>67978</v>
      </c>
      <c r="I1853" s="12">
        <f t="shared" si="227"/>
        <v>5891467</v>
      </c>
    </row>
    <row r="1854" spans="1:9" s="9" customFormat="1">
      <c r="A1854" s="10" t="s">
        <v>9495</v>
      </c>
      <c r="B1854" s="11" t="s">
        <v>9496</v>
      </c>
      <c r="C1854" s="12">
        <v>543354</v>
      </c>
      <c r="D1854" s="12"/>
      <c r="E1854" s="12">
        <f t="shared" si="226"/>
        <v>543354</v>
      </c>
      <c r="F1854" s="12">
        <v>120000</v>
      </c>
      <c r="G1854" s="12"/>
      <c r="H1854" s="12">
        <f t="shared" si="228"/>
        <v>120000</v>
      </c>
      <c r="I1854" s="12">
        <f t="shared" si="227"/>
        <v>663354</v>
      </c>
    </row>
    <row r="1855" spans="1:9" s="9" customFormat="1">
      <c r="A1855" s="10" t="s">
        <v>9507</v>
      </c>
      <c r="B1855" s="11" t="s">
        <v>9508</v>
      </c>
      <c r="C1855" s="12"/>
      <c r="D1855" s="12"/>
      <c r="E1855" s="12"/>
      <c r="F1855" s="12"/>
      <c r="G1855" s="12"/>
      <c r="H1855" s="12"/>
      <c r="I1855" s="12"/>
    </row>
    <row r="1856" spans="1:9" s="9" customFormat="1">
      <c r="A1856" s="10" t="s">
        <v>9533</v>
      </c>
      <c r="B1856" s="11" t="s">
        <v>9534</v>
      </c>
      <c r="C1856" s="12">
        <v>2182512</v>
      </c>
      <c r="D1856" s="12"/>
      <c r="E1856" s="12">
        <f t="shared" si="226"/>
        <v>2182512</v>
      </c>
      <c r="F1856" s="12"/>
      <c r="G1856" s="12"/>
      <c r="H1856" s="12"/>
      <c r="I1856" s="12">
        <f t="shared" si="227"/>
        <v>2182512</v>
      </c>
    </row>
    <row r="1857" spans="1:9" s="9" customFormat="1">
      <c r="A1857" s="10" t="s">
        <v>9535</v>
      </c>
      <c r="B1857" s="11" t="s">
        <v>9536</v>
      </c>
      <c r="C1857" s="12">
        <v>2999175</v>
      </c>
      <c r="D1857" s="12">
        <v>179155</v>
      </c>
      <c r="E1857" s="12">
        <f t="shared" ref="E1857:E1888" si="229">+C1857+D1857</f>
        <v>3178330</v>
      </c>
      <c r="F1857" s="12"/>
      <c r="G1857" s="12"/>
      <c r="H1857" s="12"/>
      <c r="I1857" s="12">
        <f t="shared" ref="I1857:I1888" si="230">+E1857+H1857</f>
        <v>3178330</v>
      </c>
    </row>
    <row r="1858" spans="1:9" s="9" customFormat="1">
      <c r="A1858" s="10" t="s">
        <v>9541</v>
      </c>
      <c r="B1858" s="11" t="s">
        <v>9542</v>
      </c>
      <c r="C1858" s="12">
        <v>91390</v>
      </c>
      <c r="D1858" s="12"/>
      <c r="E1858" s="12">
        <f t="shared" si="229"/>
        <v>91390</v>
      </c>
      <c r="F1858" s="12">
        <v>8</v>
      </c>
      <c r="G1858" s="12"/>
      <c r="H1858" s="12">
        <f t="shared" ref="H1858:H1887" si="231">+SUM(F1858:G1858)</f>
        <v>8</v>
      </c>
      <c r="I1858" s="12">
        <f t="shared" si="230"/>
        <v>91398</v>
      </c>
    </row>
    <row r="1859" spans="1:9" s="9" customFormat="1">
      <c r="A1859" s="10" t="s">
        <v>9559</v>
      </c>
      <c r="B1859" s="11" t="s">
        <v>9560</v>
      </c>
      <c r="C1859" s="12">
        <v>276000</v>
      </c>
      <c r="D1859" s="12">
        <v>191335</v>
      </c>
      <c r="E1859" s="12">
        <f t="shared" si="229"/>
        <v>467335</v>
      </c>
      <c r="F1859" s="12">
        <v>27761</v>
      </c>
      <c r="G1859" s="12">
        <v>381296</v>
      </c>
      <c r="H1859" s="12">
        <f t="shared" si="231"/>
        <v>409057</v>
      </c>
      <c r="I1859" s="12">
        <f t="shared" si="230"/>
        <v>876392</v>
      </c>
    </row>
    <row r="1860" spans="1:9" s="9" customFormat="1">
      <c r="A1860" s="10" t="s">
        <v>9561</v>
      </c>
      <c r="B1860" s="11" t="s">
        <v>9562</v>
      </c>
      <c r="C1860" s="12">
        <v>231122</v>
      </c>
      <c r="D1860" s="12"/>
      <c r="E1860" s="12">
        <f t="shared" si="229"/>
        <v>231122</v>
      </c>
      <c r="F1860" s="12"/>
      <c r="G1860" s="12"/>
      <c r="H1860" s="12"/>
      <c r="I1860" s="12">
        <f t="shared" si="230"/>
        <v>231122</v>
      </c>
    </row>
    <row r="1861" spans="1:9" s="9" customFormat="1">
      <c r="A1861" s="10" t="s">
        <v>9585</v>
      </c>
      <c r="B1861" s="11" t="s">
        <v>9586</v>
      </c>
      <c r="C1861" s="12">
        <v>1597215</v>
      </c>
      <c r="D1861" s="12"/>
      <c r="E1861" s="12">
        <f t="shared" si="229"/>
        <v>1597215</v>
      </c>
      <c r="F1861" s="12"/>
      <c r="G1861" s="12"/>
      <c r="H1861" s="12"/>
      <c r="I1861" s="12">
        <f t="shared" si="230"/>
        <v>1597215</v>
      </c>
    </row>
    <row r="1862" spans="1:9" s="9" customFormat="1">
      <c r="A1862" s="10" t="s">
        <v>9591</v>
      </c>
      <c r="B1862" s="11" t="s">
        <v>9592</v>
      </c>
      <c r="C1862" s="12">
        <v>132600</v>
      </c>
      <c r="D1862" s="12">
        <v>2134345</v>
      </c>
      <c r="E1862" s="12">
        <f t="shared" si="229"/>
        <v>2266945</v>
      </c>
      <c r="F1862" s="12"/>
      <c r="G1862" s="12"/>
      <c r="H1862" s="12"/>
      <c r="I1862" s="12">
        <f t="shared" si="230"/>
        <v>2266945</v>
      </c>
    </row>
    <row r="1863" spans="1:9" s="9" customFormat="1">
      <c r="A1863" s="10" t="s">
        <v>9593</v>
      </c>
      <c r="B1863" s="11" t="s">
        <v>9594</v>
      </c>
      <c r="C1863" s="12">
        <v>3107</v>
      </c>
      <c r="D1863" s="12"/>
      <c r="E1863" s="12">
        <f t="shared" si="229"/>
        <v>3107</v>
      </c>
      <c r="F1863" s="12"/>
      <c r="G1863" s="12"/>
      <c r="H1863" s="12"/>
      <c r="I1863" s="12">
        <f t="shared" si="230"/>
        <v>3107</v>
      </c>
    </row>
    <row r="1864" spans="1:9" s="9" customFormat="1">
      <c r="A1864" s="10" t="s">
        <v>9599</v>
      </c>
      <c r="B1864" s="11" t="s">
        <v>9600</v>
      </c>
      <c r="C1864" s="12">
        <v>2149886</v>
      </c>
      <c r="D1864" s="12">
        <v>3474735</v>
      </c>
      <c r="E1864" s="12">
        <f t="shared" si="229"/>
        <v>5624621</v>
      </c>
      <c r="F1864" s="12"/>
      <c r="G1864" s="12"/>
      <c r="H1864" s="12"/>
      <c r="I1864" s="12">
        <f t="shared" si="230"/>
        <v>5624621</v>
      </c>
    </row>
    <row r="1865" spans="1:9" s="9" customFormat="1">
      <c r="A1865" s="10" t="s">
        <v>9603</v>
      </c>
      <c r="B1865" s="11" t="s">
        <v>9604</v>
      </c>
      <c r="C1865" s="12">
        <v>145848</v>
      </c>
      <c r="D1865" s="12"/>
      <c r="E1865" s="12">
        <f t="shared" si="229"/>
        <v>145848</v>
      </c>
      <c r="F1865" s="12"/>
      <c r="G1865" s="12"/>
      <c r="H1865" s="12"/>
      <c r="I1865" s="12">
        <f t="shared" si="230"/>
        <v>145848</v>
      </c>
    </row>
    <row r="1866" spans="1:9" s="9" customFormat="1">
      <c r="A1866" s="10" t="s">
        <v>9605</v>
      </c>
      <c r="B1866" s="11" t="s">
        <v>9606</v>
      </c>
      <c r="C1866" s="12">
        <v>240858</v>
      </c>
      <c r="D1866" s="12"/>
      <c r="E1866" s="12">
        <f t="shared" si="229"/>
        <v>240858</v>
      </c>
      <c r="F1866" s="12"/>
      <c r="G1866" s="12"/>
      <c r="H1866" s="12"/>
      <c r="I1866" s="12">
        <f t="shared" si="230"/>
        <v>240858</v>
      </c>
    </row>
    <row r="1867" spans="1:9" s="9" customFormat="1">
      <c r="A1867" s="10" t="s">
        <v>9617</v>
      </c>
      <c r="B1867" s="11" t="s">
        <v>9618</v>
      </c>
      <c r="C1867" s="12">
        <v>496480</v>
      </c>
      <c r="D1867" s="12"/>
      <c r="E1867" s="12">
        <f t="shared" si="229"/>
        <v>496480</v>
      </c>
      <c r="F1867" s="12"/>
      <c r="G1867" s="12"/>
      <c r="H1867" s="12"/>
      <c r="I1867" s="12">
        <f t="shared" si="230"/>
        <v>496480</v>
      </c>
    </row>
    <row r="1868" spans="1:9" s="9" customFormat="1">
      <c r="A1868" s="10" t="s">
        <v>9619</v>
      </c>
      <c r="B1868" s="11" t="s">
        <v>9620</v>
      </c>
      <c r="C1868" s="12">
        <v>554252</v>
      </c>
      <c r="D1868" s="12"/>
      <c r="E1868" s="12">
        <f t="shared" si="229"/>
        <v>554252</v>
      </c>
      <c r="F1868" s="12">
        <v>294791</v>
      </c>
      <c r="G1868" s="12"/>
      <c r="H1868" s="12">
        <f t="shared" si="231"/>
        <v>294791</v>
      </c>
      <c r="I1868" s="12">
        <f t="shared" si="230"/>
        <v>849043</v>
      </c>
    </row>
    <row r="1869" spans="1:9" s="9" customFormat="1">
      <c r="A1869" s="10" t="s">
        <v>9631</v>
      </c>
      <c r="B1869" s="11" t="s">
        <v>9632</v>
      </c>
      <c r="C1869" s="12">
        <v>245135</v>
      </c>
      <c r="D1869" s="12">
        <v>1052019</v>
      </c>
      <c r="E1869" s="12">
        <f t="shared" si="229"/>
        <v>1297154</v>
      </c>
      <c r="F1869" s="12"/>
      <c r="G1869" s="12"/>
      <c r="H1869" s="12"/>
      <c r="I1869" s="12">
        <f t="shared" si="230"/>
        <v>1297154</v>
      </c>
    </row>
    <row r="1870" spans="1:9" s="9" customFormat="1">
      <c r="A1870" s="10" t="s">
        <v>9633</v>
      </c>
      <c r="B1870" s="11" t="s">
        <v>9634</v>
      </c>
      <c r="C1870" s="12">
        <v>359790</v>
      </c>
      <c r="D1870" s="12">
        <v>792122</v>
      </c>
      <c r="E1870" s="12">
        <f t="shared" si="229"/>
        <v>1151912</v>
      </c>
      <c r="F1870" s="12"/>
      <c r="G1870" s="12"/>
      <c r="H1870" s="12"/>
      <c r="I1870" s="12">
        <f t="shared" si="230"/>
        <v>1151912</v>
      </c>
    </row>
    <row r="1871" spans="1:9" s="9" customFormat="1">
      <c r="A1871" s="10" t="s">
        <v>9635</v>
      </c>
      <c r="B1871" s="66" t="s">
        <v>9636</v>
      </c>
      <c r="C1871" s="12">
        <v>376060</v>
      </c>
      <c r="D1871" s="12"/>
      <c r="E1871" s="12">
        <f t="shared" si="229"/>
        <v>376060</v>
      </c>
      <c r="F1871" s="12">
        <v>366338</v>
      </c>
      <c r="G1871" s="12"/>
      <c r="H1871" s="12">
        <f t="shared" si="231"/>
        <v>366338</v>
      </c>
      <c r="I1871" s="12">
        <f t="shared" si="230"/>
        <v>742398</v>
      </c>
    </row>
    <row r="1872" spans="1:9" s="9" customFormat="1">
      <c r="A1872" s="10" t="s">
        <v>9641</v>
      </c>
      <c r="B1872" s="11" t="s">
        <v>9642</v>
      </c>
      <c r="C1872" s="12"/>
      <c r="D1872" s="12"/>
      <c r="E1872" s="12"/>
      <c r="F1872" s="12"/>
      <c r="G1872" s="12"/>
      <c r="H1872" s="12"/>
      <c r="I1872" s="12"/>
    </row>
    <row r="1873" spans="1:9" s="9" customFormat="1">
      <c r="A1873" s="10" t="s">
        <v>9643</v>
      </c>
      <c r="B1873" s="11" t="s">
        <v>9644</v>
      </c>
      <c r="C1873" s="12">
        <v>1000</v>
      </c>
      <c r="D1873" s="12"/>
      <c r="E1873" s="12">
        <f t="shared" si="229"/>
        <v>1000</v>
      </c>
      <c r="F1873" s="12"/>
      <c r="G1873" s="12"/>
      <c r="H1873" s="12"/>
      <c r="I1873" s="12">
        <f t="shared" si="230"/>
        <v>1000</v>
      </c>
    </row>
    <row r="1874" spans="1:9" s="9" customFormat="1">
      <c r="A1874" s="10" t="s">
        <v>9647</v>
      </c>
      <c r="B1874" s="11" t="s">
        <v>9648</v>
      </c>
      <c r="C1874" s="12"/>
      <c r="D1874" s="12"/>
      <c r="E1874" s="12"/>
      <c r="F1874" s="12"/>
      <c r="G1874" s="12"/>
      <c r="H1874" s="12"/>
      <c r="I1874" s="12"/>
    </row>
    <row r="1875" spans="1:9" s="9" customFormat="1">
      <c r="A1875" s="10" t="s">
        <v>9651</v>
      </c>
      <c r="B1875" s="11" t="s">
        <v>9652</v>
      </c>
      <c r="C1875" s="12">
        <v>399751</v>
      </c>
      <c r="D1875" s="12"/>
      <c r="E1875" s="12">
        <f t="shared" si="229"/>
        <v>399751</v>
      </c>
      <c r="F1875" s="12">
        <v>74451</v>
      </c>
      <c r="G1875" s="12"/>
      <c r="H1875" s="12">
        <f t="shared" si="231"/>
        <v>74451</v>
      </c>
      <c r="I1875" s="12">
        <f t="shared" si="230"/>
        <v>474202</v>
      </c>
    </row>
    <row r="1876" spans="1:9" s="9" customFormat="1">
      <c r="A1876" s="10" t="s">
        <v>9661</v>
      </c>
      <c r="B1876" s="11" t="s">
        <v>9662</v>
      </c>
      <c r="C1876" s="12">
        <v>148500</v>
      </c>
      <c r="D1876" s="12">
        <v>380671</v>
      </c>
      <c r="E1876" s="12">
        <f t="shared" si="229"/>
        <v>529171</v>
      </c>
      <c r="F1876" s="12">
        <v>702223</v>
      </c>
      <c r="G1876" s="12"/>
      <c r="H1876" s="12">
        <f t="shared" si="231"/>
        <v>702223</v>
      </c>
      <c r="I1876" s="12">
        <f t="shared" si="230"/>
        <v>1231394</v>
      </c>
    </row>
    <row r="1877" spans="1:9" s="9" customFormat="1">
      <c r="A1877" s="10" t="s">
        <v>9665</v>
      </c>
      <c r="B1877" s="11" t="s">
        <v>9666</v>
      </c>
      <c r="C1877" s="12">
        <v>651371</v>
      </c>
      <c r="D1877" s="12"/>
      <c r="E1877" s="12">
        <f t="shared" si="229"/>
        <v>651371</v>
      </c>
      <c r="F1877" s="12">
        <v>23736</v>
      </c>
      <c r="G1877" s="12"/>
      <c r="H1877" s="12">
        <f t="shared" si="231"/>
        <v>23736</v>
      </c>
      <c r="I1877" s="12">
        <f t="shared" si="230"/>
        <v>675107</v>
      </c>
    </row>
    <row r="1878" spans="1:9" s="9" customFormat="1">
      <c r="A1878" s="10" t="s">
        <v>9667</v>
      </c>
      <c r="B1878" s="11" t="s">
        <v>9668</v>
      </c>
      <c r="C1878" s="12"/>
      <c r="D1878" s="12"/>
      <c r="E1878" s="12"/>
      <c r="F1878" s="12"/>
      <c r="G1878" s="12"/>
      <c r="H1878" s="12"/>
      <c r="I1878" s="12"/>
    </row>
    <row r="1879" spans="1:9" s="9" customFormat="1">
      <c r="A1879" s="10" t="s">
        <v>9671</v>
      </c>
      <c r="B1879" s="11" t="s">
        <v>9672</v>
      </c>
      <c r="C1879" s="12">
        <v>349920</v>
      </c>
      <c r="D1879" s="12"/>
      <c r="E1879" s="12">
        <f t="shared" si="229"/>
        <v>349920</v>
      </c>
      <c r="F1879" s="12"/>
      <c r="G1879" s="12"/>
      <c r="H1879" s="12"/>
      <c r="I1879" s="12">
        <f t="shared" si="230"/>
        <v>349920</v>
      </c>
    </row>
    <row r="1880" spans="1:9" s="9" customFormat="1">
      <c r="A1880" s="10" t="s">
        <v>9675</v>
      </c>
      <c r="B1880" s="11" t="s">
        <v>9676</v>
      </c>
      <c r="C1880" s="12">
        <v>248350</v>
      </c>
      <c r="D1880" s="12"/>
      <c r="E1880" s="12">
        <f t="shared" si="229"/>
        <v>248350</v>
      </c>
      <c r="F1880" s="12"/>
      <c r="G1880" s="12"/>
      <c r="H1880" s="12"/>
      <c r="I1880" s="12">
        <f t="shared" si="230"/>
        <v>248350</v>
      </c>
    </row>
    <row r="1881" spans="1:9" s="9" customFormat="1">
      <c r="A1881" s="10" t="s">
        <v>9677</v>
      </c>
      <c r="B1881" s="11" t="s">
        <v>9678</v>
      </c>
      <c r="C1881" s="12">
        <v>452148</v>
      </c>
      <c r="D1881" s="12"/>
      <c r="E1881" s="12">
        <f t="shared" si="229"/>
        <v>452148</v>
      </c>
      <c r="F1881" s="12">
        <v>8000</v>
      </c>
      <c r="G1881" s="12"/>
      <c r="H1881" s="12">
        <f t="shared" si="231"/>
        <v>8000</v>
      </c>
      <c r="I1881" s="12">
        <f t="shared" si="230"/>
        <v>460148</v>
      </c>
    </row>
    <row r="1882" spans="1:9" s="9" customFormat="1">
      <c r="A1882" s="10" t="s">
        <v>9679</v>
      </c>
      <c r="B1882" s="11" t="s">
        <v>9680</v>
      </c>
      <c r="C1882" s="12">
        <v>137889</v>
      </c>
      <c r="D1882" s="12"/>
      <c r="E1882" s="12">
        <f t="shared" si="229"/>
        <v>137889</v>
      </c>
      <c r="F1882" s="12">
        <v>22439</v>
      </c>
      <c r="G1882" s="12"/>
      <c r="H1882" s="12">
        <f t="shared" si="231"/>
        <v>22439</v>
      </c>
      <c r="I1882" s="12">
        <f t="shared" si="230"/>
        <v>160328</v>
      </c>
    </row>
    <row r="1883" spans="1:9" s="9" customFormat="1">
      <c r="A1883" s="10" t="s">
        <v>9683</v>
      </c>
      <c r="B1883" s="11" t="s">
        <v>9684</v>
      </c>
      <c r="C1883" s="12"/>
      <c r="D1883" s="12"/>
      <c r="E1883" s="12"/>
      <c r="F1883" s="12"/>
      <c r="G1883" s="12"/>
      <c r="H1883" s="12"/>
      <c r="I1883" s="12"/>
    </row>
    <row r="1884" spans="1:9" s="9" customFormat="1">
      <c r="A1884" s="10" t="s">
        <v>9691</v>
      </c>
      <c r="B1884" s="11" t="s">
        <v>9692</v>
      </c>
      <c r="C1884" s="12">
        <v>160935</v>
      </c>
      <c r="D1884" s="12"/>
      <c r="E1884" s="12">
        <f t="shared" si="229"/>
        <v>160935</v>
      </c>
      <c r="F1884" s="12"/>
      <c r="G1884" s="12"/>
      <c r="H1884" s="12"/>
      <c r="I1884" s="12">
        <f t="shared" si="230"/>
        <v>160935</v>
      </c>
    </row>
    <row r="1885" spans="1:9" s="9" customFormat="1">
      <c r="A1885" s="10" t="s">
        <v>9697</v>
      </c>
      <c r="B1885" s="11" t="s">
        <v>9698</v>
      </c>
      <c r="C1885" s="12">
        <v>121264</v>
      </c>
      <c r="D1885" s="12"/>
      <c r="E1885" s="12">
        <f t="shared" si="229"/>
        <v>121264</v>
      </c>
      <c r="F1885" s="12">
        <v>107838</v>
      </c>
      <c r="G1885" s="12"/>
      <c r="H1885" s="12">
        <f t="shared" si="231"/>
        <v>107838</v>
      </c>
      <c r="I1885" s="12">
        <f t="shared" si="230"/>
        <v>229102</v>
      </c>
    </row>
    <row r="1886" spans="1:9" s="9" customFormat="1">
      <c r="A1886" s="10" t="s">
        <v>9711</v>
      </c>
      <c r="B1886" s="11" t="s">
        <v>9712</v>
      </c>
      <c r="C1886" s="12"/>
      <c r="D1886" s="12"/>
      <c r="E1886" s="12"/>
      <c r="F1886" s="12"/>
      <c r="G1886" s="12"/>
      <c r="H1886" s="12"/>
      <c r="I1886" s="12"/>
    </row>
    <row r="1887" spans="1:9" s="9" customFormat="1">
      <c r="A1887" s="10" t="s">
        <v>9713</v>
      </c>
      <c r="B1887" s="11" t="s">
        <v>9714</v>
      </c>
      <c r="C1887" s="12">
        <v>1246379</v>
      </c>
      <c r="D1887" s="12"/>
      <c r="E1887" s="12">
        <f t="shared" si="229"/>
        <v>1246379</v>
      </c>
      <c r="F1887" s="12">
        <v>211124</v>
      </c>
      <c r="G1887" s="12"/>
      <c r="H1887" s="12">
        <f t="shared" si="231"/>
        <v>211124</v>
      </c>
      <c r="I1887" s="12">
        <f t="shared" si="230"/>
        <v>1457503</v>
      </c>
    </row>
    <row r="1888" spans="1:9" s="9" customFormat="1">
      <c r="A1888" s="10" t="s">
        <v>9733</v>
      </c>
      <c r="B1888" s="66" t="s">
        <v>9734</v>
      </c>
      <c r="C1888" s="12">
        <v>586156</v>
      </c>
      <c r="D1888" s="12"/>
      <c r="E1888" s="12">
        <f t="shared" si="229"/>
        <v>586156</v>
      </c>
      <c r="F1888" s="12"/>
      <c r="G1888" s="12"/>
      <c r="H1888" s="12"/>
      <c r="I1888" s="12">
        <f t="shared" si="230"/>
        <v>586156</v>
      </c>
    </row>
    <row r="1889" spans="1:9" s="9" customFormat="1">
      <c r="A1889" s="10" t="s">
        <v>9743</v>
      </c>
      <c r="B1889" s="11" t="s">
        <v>9744</v>
      </c>
      <c r="C1889" s="12">
        <v>7587089</v>
      </c>
      <c r="D1889" s="12">
        <v>379837</v>
      </c>
      <c r="E1889" s="12">
        <f t="shared" ref="E1889:E1900" si="232">+C1889+D1889</f>
        <v>7966926</v>
      </c>
      <c r="F1889" s="12">
        <v>162893</v>
      </c>
      <c r="G1889" s="12"/>
      <c r="H1889" s="12">
        <f t="shared" ref="H1889:H1897" si="233">+SUM(F1889:G1889)</f>
        <v>162893</v>
      </c>
      <c r="I1889" s="12">
        <f t="shared" ref="I1889:I1900" si="234">+E1889+H1889</f>
        <v>8129819</v>
      </c>
    </row>
    <row r="1890" spans="1:9" s="9" customFormat="1">
      <c r="A1890" s="10" t="s">
        <v>9773</v>
      </c>
      <c r="B1890" s="11" t="s">
        <v>9774</v>
      </c>
      <c r="C1890" s="12">
        <v>23598375</v>
      </c>
      <c r="D1890" s="12"/>
      <c r="E1890" s="12">
        <f t="shared" si="232"/>
        <v>23598375</v>
      </c>
      <c r="F1890" s="12">
        <v>697931</v>
      </c>
      <c r="G1890" s="12"/>
      <c r="H1890" s="12">
        <f t="shared" si="233"/>
        <v>697931</v>
      </c>
      <c r="I1890" s="12">
        <f t="shared" si="234"/>
        <v>24296306</v>
      </c>
    </row>
    <row r="1891" spans="1:9" s="9" customFormat="1">
      <c r="A1891" s="10" t="s">
        <v>9789</v>
      </c>
      <c r="B1891" s="11" t="s">
        <v>9790</v>
      </c>
      <c r="C1891" s="12">
        <v>11151219</v>
      </c>
      <c r="D1891" s="12"/>
      <c r="E1891" s="12">
        <f t="shared" si="232"/>
        <v>11151219</v>
      </c>
      <c r="F1891" s="12"/>
      <c r="G1891" s="12"/>
      <c r="H1891" s="12"/>
      <c r="I1891" s="12">
        <f t="shared" si="234"/>
        <v>11151219</v>
      </c>
    </row>
    <row r="1892" spans="1:9" s="9" customFormat="1">
      <c r="A1892" s="10" t="s">
        <v>9807</v>
      </c>
      <c r="B1892" s="11" t="s">
        <v>9808</v>
      </c>
      <c r="C1892" s="12">
        <v>1815026</v>
      </c>
      <c r="D1892" s="12"/>
      <c r="E1892" s="12">
        <f t="shared" si="232"/>
        <v>1815026</v>
      </c>
      <c r="F1892" s="12">
        <v>109449</v>
      </c>
      <c r="G1892" s="12"/>
      <c r="H1892" s="12">
        <f t="shared" si="233"/>
        <v>109449</v>
      </c>
      <c r="I1892" s="12">
        <f t="shared" si="234"/>
        <v>1924475</v>
      </c>
    </row>
    <row r="1893" spans="1:9" s="9" customFormat="1">
      <c r="A1893" s="10" t="s">
        <v>9813</v>
      </c>
      <c r="B1893" s="11" t="s">
        <v>9814</v>
      </c>
      <c r="C1893" s="12">
        <v>7394622</v>
      </c>
      <c r="D1893" s="12"/>
      <c r="E1893" s="12">
        <f t="shared" si="232"/>
        <v>7394622</v>
      </c>
      <c r="F1893" s="12"/>
      <c r="G1893" s="12"/>
      <c r="H1893" s="12"/>
      <c r="I1893" s="12">
        <f t="shared" si="234"/>
        <v>7394622</v>
      </c>
    </row>
    <row r="1894" spans="1:9" s="9" customFormat="1">
      <c r="A1894" s="10" t="s">
        <v>9835</v>
      </c>
      <c r="B1894" s="11" t="s">
        <v>9836</v>
      </c>
      <c r="C1894" s="12"/>
      <c r="D1894" s="12"/>
      <c r="E1894" s="12"/>
      <c r="F1894" s="12">
        <v>183226</v>
      </c>
      <c r="G1894" s="12"/>
      <c r="H1894" s="12">
        <f t="shared" si="233"/>
        <v>183226</v>
      </c>
      <c r="I1894" s="12">
        <f t="shared" si="234"/>
        <v>183226</v>
      </c>
    </row>
    <row r="1895" spans="1:9" s="9" customFormat="1">
      <c r="A1895" s="10" t="s">
        <v>10021</v>
      </c>
      <c r="B1895" s="11" t="s">
        <v>10022</v>
      </c>
      <c r="C1895" s="12">
        <v>322065</v>
      </c>
      <c r="D1895" s="12"/>
      <c r="E1895" s="12">
        <f t="shared" si="232"/>
        <v>322065</v>
      </c>
      <c r="F1895" s="12">
        <v>2</v>
      </c>
      <c r="G1895" s="12"/>
      <c r="H1895" s="12">
        <f t="shared" si="233"/>
        <v>2</v>
      </c>
      <c r="I1895" s="12">
        <f t="shared" si="234"/>
        <v>322067</v>
      </c>
    </row>
    <row r="1896" spans="1:9" s="9" customFormat="1">
      <c r="A1896" s="10" t="s">
        <v>9929</v>
      </c>
      <c r="B1896" s="11" t="s">
        <v>9930</v>
      </c>
      <c r="C1896" s="12">
        <v>10091636</v>
      </c>
      <c r="D1896" s="12"/>
      <c r="E1896" s="12">
        <f t="shared" si="232"/>
        <v>10091636</v>
      </c>
      <c r="F1896" s="12">
        <v>20083</v>
      </c>
      <c r="G1896" s="12"/>
      <c r="H1896" s="12">
        <f t="shared" si="233"/>
        <v>20083</v>
      </c>
      <c r="I1896" s="12">
        <f t="shared" si="234"/>
        <v>10111719</v>
      </c>
    </row>
    <row r="1897" spans="1:9" s="9" customFormat="1">
      <c r="A1897" s="10" t="s">
        <v>9933</v>
      </c>
      <c r="B1897" s="11" t="s">
        <v>9934</v>
      </c>
      <c r="C1897" s="12">
        <v>416427</v>
      </c>
      <c r="D1897" s="12"/>
      <c r="E1897" s="12">
        <f t="shared" si="232"/>
        <v>416427</v>
      </c>
      <c r="F1897" s="12">
        <v>534</v>
      </c>
      <c r="G1897" s="12"/>
      <c r="H1897" s="12">
        <f t="shared" si="233"/>
        <v>534</v>
      </c>
      <c r="I1897" s="12">
        <f t="shared" si="234"/>
        <v>416961</v>
      </c>
    </row>
    <row r="1898" spans="1:9" s="9" customFormat="1">
      <c r="A1898" s="10" t="s">
        <v>9935</v>
      </c>
      <c r="B1898" s="11" t="s">
        <v>9936</v>
      </c>
      <c r="C1898" s="12">
        <v>271000</v>
      </c>
      <c r="D1898" s="12"/>
      <c r="E1898" s="12">
        <f t="shared" si="232"/>
        <v>271000</v>
      </c>
      <c r="F1898" s="12"/>
      <c r="G1898" s="12"/>
      <c r="H1898" s="12"/>
      <c r="I1898" s="12">
        <f t="shared" si="234"/>
        <v>271000</v>
      </c>
    </row>
    <row r="1899" spans="1:9" s="9" customFormat="1">
      <c r="A1899" s="10" t="s">
        <v>9967</v>
      </c>
      <c r="B1899" s="11" t="s">
        <v>9968</v>
      </c>
      <c r="C1899" s="12">
        <v>274600</v>
      </c>
      <c r="D1899" s="12"/>
      <c r="E1899" s="12">
        <f t="shared" si="232"/>
        <v>274600</v>
      </c>
      <c r="F1899" s="12"/>
      <c r="G1899" s="12"/>
      <c r="H1899" s="12"/>
      <c r="I1899" s="12">
        <f t="shared" si="234"/>
        <v>274600</v>
      </c>
    </row>
    <row r="1900" spans="1:9" s="9" customFormat="1">
      <c r="A1900" s="10" t="s">
        <v>10077</v>
      </c>
      <c r="B1900" s="11" t="s">
        <v>10078</v>
      </c>
      <c r="C1900" s="12">
        <v>494000</v>
      </c>
      <c r="D1900" s="12"/>
      <c r="E1900" s="12">
        <f t="shared" si="232"/>
        <v>494000</v>
      </c>
      <c r="F1900" s="12"/>
      <c r="G1900" s="12"/>
      <c r="H1900" s="12"/>
      <c r="I1900" s="12">
        <f t="shared" si="234"/>
        <v>494000</v>
      </c>
    </row>
    <row r="1901" spans="1:9" s="9" customFormat="1">
      <c r="A1901" s="10" t="s">
        <v>12182</v>
      </c>
      <c r="B1901" s="11" t="s">
        <v>12183</v>
      </c>
      <c r="C1901" s="12"/>
      <c r="D1901" s="12"/>
      <c r="E1901" s="12"/>
      <c r="F1901" s="12"/>
      <c r="G1901" s="13"/>
      <c r="H1901" s="12"/>
      <c r="I1901" s="14"/>
    </row>
    <row r="1902" spans="1:9" s="9" customFormat="1">
      <c r="A1902" s="10" t="s">
        <v>10130</v>
      </c>
      <c r="B1902" s="11" t="s">
        <v>10131</v>
      </c>
      <c r="C1902" s="12"/>
      <c r="D1902" s="12"/>
      <c r="E1902" s="12"/>
      <c r="F1902" s="12"/>
      <c r="G1902" s="12"/>
      <c r="H1902" s="12"/>
      <c r="I1902" s="12"/>
    </row>
    <row r="1903" spans="1:9" s="9" customFormat="1">
      <c r="A1903" s="10" t="s">
        <v>10134</v>
      </c>
      <c r="B1903" s="11" t="s">
        <v>10135</v>
      </c>
      <c r="C1903" s="12">
        <v>270000</v>
      </c>
      <c r="D1903" s="12"/>
      <c r="E1903" s="12">
        <f t="shared" ref="E1903:E1908" si="235">+C1903+D1903</f>
        <v>270000</v>
      </c>
      <c r="F1903" s="12">
        <v>186955</v>
      </c>
      <c r="G1903" s="12"/>
      <c r="H1903" s="12">
        <f t="shared" ref="H1903" si="236">+SUM(F1903:G1903)</f>
        <v>186955</v>
      </c>
      <c r="I1903" s="12">
        <f t="shared" ref="I1903:I1908" si="237">+E1903+H1903</f>
        <v>456955</v>
      </c>
    </row>
    <row r="1904" spans="1:9" s="9" customFormat="1">
      <c r="A1904" s="10" t="s">
        <v>10152</v>
      </c>
      <c r="B1904" s="11" t="s">
        <v>10153</v>
      </c>
      <c r="C1904" s="12">
        <v>300000</v>
      </c>
      <c r="D1904" s="12"/>
      <c r="E1904" s="12">
        <f t="shared" si="235"/>
        <v>300000</v>
      </c>
      <c r="F1904" s="12"/>
      <c r="G1904" s="12"/>
      <c r="H1904" s="12"/>
      <c r="I1904" s="12">
        <f t="shared" si="237"/>
        <v>300000</v>
      </c>
    </row>
    <row r="1905" spans="1:9" s="9" customFormat="1">
      <c r="A1905" s="10" t="s">
        <v>10154</v>
      </c>
      <c r="B1905" s="11" t="s">
        <v>10155</v>
      </c>
      <c r="C1905" s="12">
        <v>1293350</v>
      </c>
      <c r="D1905" s="12"/>
      <c r="E1905" s="12">
        <f t="shared" si="235"/>
        <v>1293350</v>
      </c>
      <c r="F1905" s="12"/>
      <c r="G1905" s="12"/>
      <c r="H1905" s="12"/>
      <c r="I1905" s="12">
        <f t="shared" si="237"/>
        <v>1293350</v>
      </c>
    </row>
    <row r="1906" spans="1:9" s="9" customFormat="1">
      <c r="A1906" s="10" t="s">
        <v>10164</v>
      </c>
      <c r="B1906" s="11" t="s">
        <v>10165</v>
      </c>
      <c r="C1906" s="12">
        <v>227726</v>
      </c>
      <c r="D1906" s="12"/>
      <c r="E1906" s="12">
        <f t="shared" si="235"/>
        <v>227726</v>
      </c>
      <c r="F1906" s="12"/>
      <c r="G1906" s="12"/>
      <c r="H1906" s="12"/>
      <c r="I1906" s="12">
        <f t="shared" si="237"/>
        <v>227726</v>
      </c>
    </row>
    <row r="1907" spans="1:9" s="9" customFormat="1">
      <c r="A1907" s="10" t="s">
        <v>10180</v>
      </c>
      <c r="B1907" s="11" t="s">
        <v>10181</v>
      </c>
      <c r="C1907" s="12">
        <v>3106801</v>
      </c>
      <c r="D1907" s="12">
        <v>5513915</v>
      </c>
      <c r="E1907" s="12">
        <f t="shared" si="235"/>
        <v>8620716</v>
      </c>
      <c r="F1907" s="12"/>
      <c r="G1907" s="12"/>
      <c r="H1907" s="12"/>
      <c r="I1907" s="12">
        <f t="shared" si="237"/>
        <v>8620716</v>
      </c>
    </row>
    <row r="1908" spans="1:9" s="9" customFormat="1">
      <c r="A1908" s="10" t="s">
        <v>10214</v>
      </c>
      <c r="B1908" s="11" t="s">
        <v>10215</v>
      </c>
      <c r="C1908" s="12">
        <v>468631</v>
      </c>
      <c r="D1908" s="12"/>
      <c r="E1908" s="12">
        <f t="shared" si="235"/>
        <v>468631</v>
      </c>
      <c r="F1908" s="12"/>
      <c r="G1908" s="12"/>
      <c r="H1908" s="12"/>
      <c r="I1908" s="12">
        <f t="shared" si="237"/>
        <v>468631</v>
      </c>
    </row>
    <row r="1909" spans="1:9" s="9" customFormat="1">
      <c r="A1909" s="10" t="s">
        <v>12190</v>
      </c>
      <c r="B1909" s="11" t="s">
        <v>12191</v>
      </c>
      <c r="C1909" s="12"/>
      <c r="D1909" s="12"/>
      <c r="E1909" s="12">
        <v>1437676</v>
      </c>
      <c r="F1909" s="12"/>
      <c r="G1909" s="13"/>
      <c r="H1909" s="12"/>
      <c r="I1909" s="14">
        <f>(E1909+H1909)</f>
        <v>1437676</v>
      </c>
    </row>
    <row r="1910" spans="1:9" s="9" customFormat="1">
      <c r="A1910" s="10" t="s">
        <v>10238</v>
      </c>
      <c r="B1910" s="11" t="s">
        <v>10239</v>
      </c>
      <c r="C1910" s="12">
        <v>8107251</v>
      </c>
      <c r="D1910" s="12"/>
      <c r="E1910" s="12">
        <f t="shared" ref="E1910:E1948" si="238">+C1910+D1910</f>
        <v>8107251</v>
      </c>
      <c r="F1910" s="12">
        <v>842867</v>
      </c>
      <c r="G1910" s="12"/>
      <c r="H1910" s="12">
        <f t="shared" ref="H1910:H1946" si="239">+SUM(F1910:G1910)</f>
        <v>842867</v>
      </c>
      <c r="I1910" s="12">
        <f t="shared" ref="I1910:I1948" si="240">+E1910+H1910</f>
        <v>8950118</v>
      </c>
    </row>
    <row r="1911" spans="1:9" s="9" customFormat="1">
      <c r="A1911" s="10" t="s">
        <v>10302</v>
      </c>
      <c r="B1911" s="11" t="s">
        <v>10303</v>
      </c>
      <c r="C1911" s="12">
        <v>223700</v>
      </c>
      <c r="D1911" s="12"/>
      <c r="E1911" s="12">
        <f t="shared" si="238"/>
        <v>223700</v>
      </c>
      <c r="F1911" s="12"/>
      <c r="G1911" s="12"/>
      <c r="H1911" s="12"/>
      <c r="I1911" s="12">
        <f t="shared" si="240"/>
        <v>223700</v>
      </c>
    </row>
    <row r="1912" spans="1:9" s="9" customFormat="1">
      <c r="A1912" s="10" t="s">
        <v>10310</v>
      </c>
      <c r="B1912" s="11" t="s">
        <v>10311</v>
      </c>
      <c r="C1912" s="12">
        <v>115570</v>
      </c>
      <c r="D1912" s="12"/>
      <c r="E1912" s="12">
        <f t="shared" si="238"/>
        <v>115570</v>
      </c>
      <c r="F1912" s="12"/>
      <c r="G1912" s="12"/>
      <c r="H1912" s="12"/>
      <c r="I1912" s="12">
        <f t="shared" si="240"/>
        <v>115570</v>
      </c>
    </row>
    <row r="1913" spans="1:9" s="9" customFormat="1">
      <c r="A1913" s="10" t="s">
        <v>10312</v>
      </c>
      <c r="B1913" s="11" t="s">
        <v>10313</v>
      </c>
      <c r="C1913" s="12">
        <v>108200</v>
      </c>
      <c r="D1913" s="12"/>
      <c r="E1913" s="12">
        <f t="shared" si="238"/>
        <v>108200</v>
      </c>
      <c r="F1913" s="12"/>
      <c r="G1913" s="12"/>
      <c r="H1913" s="12"/>
      <c r="I1913" s="12">
        <f t="shared" si="240"/>
        <v>108200</v>
      </c>
    </row>
    <row r="1914" spans="1:9" s="9" customFormat="1">
      <c r="A1914" s="10" t="s">
        <v>10316</v>
      </c>
      <c r="B1914" s="11" t="s">
        <v>10317</v>
      </c>
      <c r="C1914" s="12"/>
      <c r="D1914" s="12"/>
      <c r="E1914" s="12"/>
      <c r="F1914" s="12"/>
      <c r="G1914" s="12"/>
      <c r="H1914" s="12"/>
      <c r="I1914" s="12"/>
    </row>
    <row r="1915" spans="1:9" s="9" customFormat="1">
      <c r="A1915" s="10" t="s">
        <v>10318</v>
      </c>
      <c r="B1915" s="11" t="s">
        <v>10319</v>
      </c>
      <c r="C1915" s="12">
        <v>2172608</v>
      </c>
      <c r="D1915" s="12">
        <v>1350406</v>
      </c>
      <c r="E1915" s="12">
        <f t="shared" si="238"/>
        <v>3523014</v>
      </c>
      <c r="F1915" s="12">
        <v>15472</v>
      </c>
      <c r="G1915" s="12"/>
      <c r="H1915" s="12">
        <f t="shared" si="239"/>
        <v>15472</v>
      </c>
      <c r="I1915" s="12">
        <f t="shared" si="240"/>
        <v>3538486</v>
      </c>
    </row>
    <row r="1916" spans="1:9" s="9" customFormat="1">
      <c r="A1916" s="10" t="s">
        <v>10322</v>
      </c>
      <c r="B1916" s="11" t="s">
        <v>10323</v>
      </c>
      <c r="C1916" s="12">
        <v>560235</v>
      </c>
      <c r="D1916" s="12"/>
      <c r="E1916" s="12">
        <f t="shared" si="238"/>
        <v>560235</v>
      </c>
      <c r="F1916" s="12"/>
      <c r="G1916" s="12"/>
      <c r="H1916" s="12"/>
      <c r="I1916" s="12">
        <f t="shared" si="240"/>
        <v>560235</v>
      </c>
    </row>
    <row r="1917" spans="1:9" s="9" customFormat="1">
      <c r="A1917" s="10" t="s">
        <v>10348</v>
      </c>
      <c r="B1917" s="11" t="s">
        <v>10349</v>
      </c>
      <c r="C1917" s="12">
        <v>5223461</v>
      </c>
      <c r="D1917" s="12"/>
      <c r="E1917" s="12">
        <f t="shared" si="238"/>
        <v>5223461</v>
      </c>
      <c r="F1917" s="12">
        <v>16226</v>
      </c>
      <c r="G1917" s="12"/>
      <c r="H1917" s="12">
        <f t="shared" si="239"/>
        <v>16226</v>
      </c>
      <c r="I1917" s="12">
        <f t="shared" si="240"/>
        <v>5239687</v>
      </c>
    </row>
    <row r="1918" spans="1:9" s="9" customFormat="1">
      <c r="A1918" s="10" t="s">
        <v>10356</v>
      </c>
      <c r="B1918" s="11" t="s">
        <v>10357</v>
      </c>
      <c r="C1918" s="12">
        <v>11478669</v>
      </c>
      <c r="D1918" s="12"/>
      <c r="E1918" s="12">
        <f t="shared" si="238"/>
        <v>11478669</v>
      </c>
      <c r="F1918" s="12">
        <v>300457</v>
      </c>
      <c r="G1918" s="12"/>
      <c r="H1918" s="12">
        <f t="shared" si="239"/>
        <v>300457</v>
      </c>
      <c r="I1918" s="12">
        <f t="shared" si="240"/>
        <v>11779126</v>
      </c>
    </row>
    <row r="1919" spans="1:9" s="9" customFormat="1">
      <c r="A1919" s="10" t="s">
        <v>10358</v>
      </c>
      <c r="B1919" s="11" t="s">
        <v>10359</v>
      </c>
      <c r="C1919" s="12">
        <v>5098536</v>
      </c>
      <c r="D1919" s="12"/>
      <c r="E1919" s="12">
        <f t="shared" si="238"/>
        <v>5098536</v>
      </c>
      <c r="F1919" s="12"/>
      <c r="G1919" s="12"/>
      <c r="H1919" s="12"/>
      <c r="I1919" s="12">
        <f t="shared" si="240"/>
        <v>5098536</v>
      </c>
    </row>
    <row r="1920" spans="1:9" s="9" customFormat="1">
      <c r="A1920" s="10" t="s">
        <v>10394</v>
      </c>
      <c r="B1920" s="11" t="s">
        <v>10395</v>
      </c>
      <c r="C1920" s="12">
        <v>1819140</v>
      </c>
      <c r="D1920" s="12"/>
      <c r="E1920" s="12">
        <f t="shared" si="238"/>
        <v>1819140</v>
      </c>
      <c r="F1920" s="12">
        <v>102409</v>
      </c>
      <c r="G1920" s="12"/>
      <c r="H1920" s="12">
        <f t="shared" si="239"/>
        <v>102409</v>
      </c>
      <c r="I1920" s="12">
        <f t="shared" si="240"/>
        <v>1921549</v>
      </c>
    </row>
    <row r="1921" spans="1:9" s="9" customFormat="1">
      <c r="A1921" s="10" t="s">
        <v>10422</v>
      </c>
      <c r="B1921" s="11" t="s">
        <v>10423</v>
      </c>
      <c r="C1921" s="12">
        <v>239000</v>
      </c>
      <c r="D1921" s="12"/>
      <c r="E1921" s="12">
        <f t="shared" si="238"/>
        <v>239000</v>
      </c>
      <c r="F1921" s="12">
        <v>29377</v>
      </c>
      <c r="G1921" s="12"/>
      <c r="H1921" s="12">
        <f t="shared" si="239"/>
        <v>29377</v>
      </c>
      <c r="I1921" s="12">
        <f t="shared" si="240"/>
        <v>268377</v>
      </c>
    </row>
    <row r="1922" spans="1:9" s="9" customFormat="1">
      <c r="A1922" s="10" t="s">
        <v>10434</v>
      </c>
      <c r="B1922" s="11" t="s">
        <v>10435</v>
      </c>
      <c r="C1922" s="12">
        <v>34871</v>
      </c>
      <c r="D1922" s="12"/>
      <c r="E1922" s="12">
        <f t="shared" si="238"/>
        <v>34871</v>
      </c>
      <c r="F1922" s="12"/>
      <c r="G1922" s="12"/>
      <c r="H1922" s="12"/>
      <c r="I1922" s="12">
        <f t="shared" si="240"/>
        <v>34871</v>
      </c>
    </row>
    <row r="1923" spans="1:9" s="9" customFormat="1">
      <c r="A1923" s="10" t="s">
        <v>10520</v>
      </c>
      <c r="B1923" s="11" t="s">
        <v>10521</v>
      </c>
      <c r="C1923" s="12">
        <v>5339959</v>
      </c>
      <c r="D1923" s="12"/>
      <c r="E1923" s="12">
        <f t="shared" si="238"/>
        <v>5339959</v>
      </c>
      <c r="F1923" s="12">
        <v>336379</v>
      </c>
      <c r="G1923" s="12"/>
      <c r="H1923" s="12">
        <f t="shared" si="239"/>
        <v>336379</v>
      </c>
      <c r="I1923" s="12">
        <f t="shared" si="240"/>
        <v>5676338</v>
      </c>
    </row>
    <row r="1924" spans="1:9" s="9" customFormat="1">
      <c r="A1924" s="10" t="s">
        <v>10542</v>
      </c>
      <c r="B1924" s="11" t="s">
        <v>10543</v>
      </c>
      <c r="C1924" s="12">
        <v>1092972</v>
      </c>
      <c r="D1924" s="12">
        <v>396535</v>
      </c>
      <c r="E1924" s="12">
        <f t="shared" si="238"/>
        <v>1489507</v>
      </c>
      <c r="F1924" s="12">
        <v>86020</v>
      </c>
      <c r="G1924" s="12"/>
      <c r="H1924" s="12">
        <f t="shared" si="239"/>
        <v>86020</v>
      </c>
      <c r="I1924" s="12">
        <f t="shared" si="240"/>
        <v>1575527</v>
      </c>
    </row>
    <row r="1925" spans="1:9" s="9" customFormat="1">
      <c r="A1925" s="10" t="s">
        <v>10546</v>
      </c>
      <c r="B1925" s="11" t="s">
        <v>10547</v>
      </c>
      <c r="C1925" s="12">
        <v>3300000</v>
      </c>
      <c r="D1925" s="12"/>
      <c r="E1925" s="12">
        <f t="shared" si="238"/>
        <v>3300000</v>
      </c>
      <c r="F1925" s="12"/>
      <c r="G1925" s="12"/>
      <c r="H1925" s="12"/>
      <c r="I1925" s="12">
        <f t="shared" si="240"/>
        <v>3300000</v>
      </c>
    </row>
    <row r="1926" spans="1:9" s="9" customFormat="1">
      <c r="A1926" s="10" t="s">
        <v>10580</v>
      </c>
      <c r="B1926" s="11" t="s">
        <v>10581</v>
      </c>
      <c r="C1926" s="12">
        <v>1238030</v>
      </c>
      <c r="D1926" s="12">
        <v>12023717</v>
      </c>
      <c r="E1926" s="12">
        <f t="shared" si="238"/>
        <v>13261747</v>
      </c>
      <c r="F1926" s="12"/>
      <c r="G1926" s="12"/>
      <c r="H1926" s="12"/>
      <c r="I1926" s="12">
        <f t="shared" si="240"/>
        <v>13261747</v>
      </c>
    </row>
    <row r="1927" spans="1:9" s="9" customFormat="1">
      <c r="A1927" s="10" t="s">
        <v>10602</v>
      </c>
      <c r="B1927" s="11" t="s">
        <v>10603</v>
      </c>
      <c r="C1927" s="12"/>
      <c r="D1927" s="12"/>
      <c r="E1927" s="12"/>
      <c r="F1927" s="12"/>
      <c r="G1927" s="12"/>
      <c r="H1927" s="12"/>
      <c r="I1927" s="12"/>
    </row>
    <row r="1928" spans="1:9" s="9" customFormat="1">
      <c r="A1928" s="10" t="s">
        <v>10612</v>
      </c>
      <c r="B1928" s="11" t="s">
        <v>10613</v>
      </c>
      <c r="C1928" s="12">
        <v>790000</v>
      </c>
      <c r="D1928" s="12"/>
      <c r="E1928" s="12">
        <f t="shared" si="238"/>
        <v>790000</v>
      </c>
      <c r="F1928" s="12"/>
      <c r="G1928" s="12"/>
      <c r="H1928" s="12"/>
      <c r="I1928" s="12">
        <f t="shared" si="240"/>
        <v>790000</v>
      </c>
    </row>
    <row r="1929" spans="1:9" s="9" customFormat="1">
      <c r="A1929" s="10" t="s">
        <v>10644</v>
      </c>
      <c r="B1929" s="11" t="s">
        <v>10645</v>
      </c>
      <c r="C1929" s="12">
        <v>734813</v>
      </c>
      <c r="D1929" s="12"/>
      <c r="E1929" s="12">
        <f t="shared" si="238"/>
        <v>734813</v>
      </c>
      <c r="F1929" s="12"/>
      <c r="G1929" s="12"/>
      <c r="H1929" s="12"/>
      <c r="I1929" s="12">
        <f t="shared" si="240"/>
        <v>734813</v>
      </c>
    </row>
    <row r="1930" spans="1:9" s="9" customFormat="1">
      <c r="A1930" s="10" t="s">
        <v>10652</v>
      </c>
      <c r="B1930" s="11" t="s">
        <v>10653</v>
      </c>
      <c r="C1930" s="12"/>
      <c r="D1930" s="12"/>
      <c r="E1930" s="12"/>
      <c r="F1930" s="12"/>
      <c r="G1930" s="12"/>
      <c r="H1930" s="12"/>
      <c r="I1930" s="12"/>
    </row>
    <row r="1931" spans="1:9" s="9" customFormat="1">
      <c r="A1931" s="10" t="s">
        <v>10654</v>
      </c>
      <c r="B1931" s="11" t="s">
        <v>10655</v>
      </c>
      <c r="C1931" s="12"/>
      <c r="D1931" s="12"/>
      <c r="E1931" s="12"/>
      <c r="F1931" s="12"/>
      <c r="G1931" s="12"/>
      <c r="H1931" s="12"/>
      <c r="I1931" s="12"/>
    </row>
    <row r="1932" spans="1:9" s="9" customFormat="1">
      <c r="A1932" s="10" t="s">
        <v>10660</v>
      </c>
      <c r="B1932" s="11" t="s">
        <v>10661</v>
      </c>
      <c r="C1932" s="12">
        <v>402382</v>
      </c>
      <c r="D1932" s="12"/>
      <c r="E1932" s="12">
        <f t="shared" si="238"/>
        <v>402382</v>
      </c>
      <c r="F1932" s="12"/>
      <c r="G1932" s="12"/>
      <c r="H1932" s="12"/>
      <c r="I1932" s="12">
        <f t="shared" si="240"/>
        <v>402382</v>
      </c>
    </row>
    <row r="1933" spans="1:9" s="9" customFormat="1">
      <c r="A1933" s="10" t="s">
        <v>10674</v>
      </c>
      <c r="B1933" s="11" t="s">
        <v>10675</v>
      </c>
      <c r="C1933" s="12">
        <v>15110650</v>
      </c>
      <c r="D1933" s="12"/>
      <c r="E1933" s="12">
        <f t="shared" si="238"/>
        <v>15110650</v>
      </c>
      <c r="F1933" s="12"/>
      <c r="G1933" s="12"/>
      <c r="H1933" s="12"/>
      <c r="I1933" s="12">
        <f t="shared" si="240"/>
        <v>15110650</v>
      </c>
    </row>
    <row r="1934" spans="1:9" s="9" customFormat="1">
      <c r="A1934" s="10" t="s">
        <v>10678</v>
      </c>
      <c r="B1934" s="11" t="s">
        <v>10679</v>
      </c>
      <c r="C1934" s="12">
        <v>2367338</v>
      </c>
      <c r="D1934" s="12"/>
      <c r="E1934" s="12">
        <f t="shared" si="238"/>
        <v>2367338</v>
      </c>
      <c r="F1934" s="12"/>
      <c r="G1934" s="12"/>
      <c r="H1934" s="12"/>
      <c r="I1934" s="12">
        <f t="shared" si="240"/>
        <v>2367338</v>
      </c>
    </row>
    <row r="1935" spans="1:9" s="9" customFormat="1">
      <c r="A1935" s="10" t="s">
        <v>10680</v>
      </c>
      <c r="B1935" s="11" t="s">
        <v>10681</v>
      </c>
      <c r="C1935" s="12">
        <v>10238450</v>
      </c>
      <c r="D1935" s="12"/>
      <c r="E1935" s="12">
        <f t="shared" si="238"/>
        <v>10238450</v>
      </c>
      <c r="F1935" s="12"/>
      <c r="G1935" s="12"/>
      <c r="H1935" s="12"/>
      <c r="I1935" s="12">
        <f t="shared" si="240"/>
        <v>10238450</v>
      </c>
    </row>
    <row r="1936" spans="1:9" s="9" customFormat="1">
      <c r="A1936" s="10" t="s">
        <v>10692</v>
      </c>
      <c r="B1936" s="11" t="s">
        <v>10693</v>
      </c>
      <c r="C1936" s="12">
        <v>931941</v>
      </c>
      <c r="D1936" s="12"/>
      <c r="E1936" s="12">
        <f t="shared" si="238"/>
        <v>931941</v>
      </c>
      <c r="F1936" s="12"/>
      <c r="G1936" s="12"/>
      <c r="H1936" s="12"/>
      <c r="I1936" s="12">
        <f t="shared" si="240"/>
        <v>931941</v>
      </c>
    </row>
    <row r="1937" spans="1:9" s="9" customFormat="1">
      <c r="A1937" s="10" t="s">
        <v>10702</v>
      </c>
      <c r="B1937" s="11" t="s">
        <v>10703</v>
      </c>
      <c r="C1937" s="12"/>
      <c r="D1937" s="12"/>
      <c r="E1937" s="12"/>
      <c r="F1937" s="12"/>
      <c r="G1937" s="12"/>
      <c r="H1937" s="12"/>
      <c r="I1937" s="12"/>
    </row>
    <row r="1938" spans="1:9" s="9" customFormat="1">
      <c r="A1938" s="10" t="s">
        <v>10718</v>
      </c>
      <c r="B1938" s="11" t="s">
        <v>10719</v>
      </c>
      <c r="C1938" s="12">
        <v>195000</v>
      </c>
      <c r="D1938" s="12"/>
      <c r="E1938" s="12">
        <f t="shared" si="238"/>
        <v>195000</v>
      </c>
      <c r="F1938" s="12"/>
      <c r="G1938" s="12"/>
      <c r="H1938" s="12"/>
      <c r="I1938" s="12">
        <f t="shared" si="240"/>
        <v>195000</v>
      </c>
    </row>
    <row r="1939" spans="1:9" s="9" customFormat="1">
      <c r="A1939" s="10" t="s">
        <v>10728</v>
      </c>
      <c r="B1939" s="11" t="s">
        <v>10729</v>
      </c>
      <c r="C1939" s="12">
        <v>1867540</v>
      </c>
      <c r="D1939" s="12"/>
      <c r="E1939" s="12">
        <f t="shared" si="238"/>
        <v>1867540</v>
      </c>
      <c r="F1939" s="12"/>
      <c r="G1939" s="12"/>
      <c r="H1939" s="12"/>
      <c r="I1939" s="12">
        <f t="shared" si="240"/>
        <v>1867540</v>
      </c>
    </row>
    <row r="1940" spans="1:9" s="9" customFormat="1">
      <c r="A1940" s="10" t="s">
        <v>10730</v>
      </c>
      <c r="B1940" s="11" t="s">
        <v>10731</v>
      </c>
      <c r="C1940" s="12"/>
      <c r="D1940" s="12"/>
      <c r="E1940" s="12"/>
      <c r="F1940" s="12"/>
      <c r="G1940" s="12"/>
      <c r="H1940" s="12"/>
      <c r="I1940" s="12"/>
    </row>
    <row r="1941" spans="1:9" s="9" customFormat="1">
      <c r="A1941" s="10" t="s">
        <v>10734</v>
      </c>
      <c r="B1941" s="11" t="s">
        <v>10735</v>
      </c>
      <c r="C1941" s="12"/>
      <c r="D1941" s="12"/>
      <c r="E1941" s="12"/>
      <c r="F1941" s="12"/>
      <c r="G1941" s="12"/>
      <c r="H1941" s="12"/>
      <c r="I1941" s="12"/>
    </row>
    <row r="1942" spans="1:9" s="9" customFormat="1">
      <c r="A1942" s="10" t="s">
        <v>10742</v>
      </c>
      <c r="B1942" s="11" t="s">
        <v>10743</v>
      </c>
      <c r="C1942" s="12"/>
      <c r="D1942" s="12"/>
      <c r="E1942" s="12"/>
      <c r="F1942" s="12"/>
      <c r="G1942" s="12"/>
      <c r="H1942" s="12"/>
      <c r="I1942" s="12"/>
    </row>
    <row r="1943" spans="1:9" s="9" customFormat="1">
      <c r="A1943" s="10" t="s">
        <v>10746</v>
      </c>
      <c r="B1943" s="11" t="s">
        <v>10747</v>
      </c>
      <c r="C1943" s="12"/>
      <c r="D1943" s="12"/>
      <c r="E1943" s="12"/>
      <c r="F1943" s="12">
        <v>37875</v>
      </c>
      <c r="G1943" s="12"/>
      <c r="H1943" s="12">
        <f t="shared" si="239"/>
        <v>37875</v>
      </c>
      <c r="I1943" s="12">
        <f t="shared" si="240"/>
        <v>37875</v>
      </c>
    </row>
    <row r="1944" spans="1:9" s="9" customFormat="1">
      <c r="A1944" s="10" t="s">
        <v>10758</v>
      </c>
      <c r="B1944" s="11" t="s">
        <v>10759</v>
      </c>
      <c r="C1944" s="12">
        <v>277154</v>
      </c>
      <c r="D1944" s="12"/>
      <c r="E1944" s="12">
        <f t="shared" si="238"/>
        <v>277154</v>
      </c>
      <c r="F1944" s="12"/>
      <c r="G1944" s="12"/>
      <c r="H1944" s="12"/>
      <c r="I1944" s="12">
        <f t="shared" si="240"/>
        <v>277154</v>
      </c>
    </row>
    <row r="1945" spans="1:9" s="9" customFormat="1">
      <c r="A1945" s="10" t="s">
        <v>10768</v>
      </c>
      <c r="B1945" s="11" t="s">
        <v>10769</v>
      </c>
      <c r="C1945" s="12">
        <v>34111</v>
      </c>
      <c r="D1945" s="12"/>
      <c r="E1945" s="12">
        <f t="shared" si="238"/>
        <v>34111</v>
      </c>
      <c r="F1945" s="12"/>
      <c r="G1945" s="12"/>
      <c r="H1945" s="12"/>
      <c r="I1945" s="12">
        <f t="shared" si="240"/>
        <v>34111</v>
      </c>
    </row>
    <row r="1946" spans="1:9" s="9" customFormat="1">
      <c r="A1946" s="10" t="s">
        <v>10778</v>
      </c>
      <c r="B1946" s="11" t="s">
        <v>10779</v>
      </c>
      <c r="C1946" s="12">
        <v>6914820</v>
      </c>
      <c r="D1946" s="12"/>
      <c r="E1946" s="12">
        <f t="shared" si="238"/>
        <v>6914820</v>
      </c>
      <c r="F1946" s="12">
        <v>283513</v>
      </c>
      <c r="G1946" s="12"/>
      <c r="H1946" s="12">
        <f t="shared" si="239"/>
        <v>283513</v>
      </c>
      <c r="I1946" s="12">
        <f t="shared" si="240"/>
        <v>7198333</v>
      </c>
    </row>
    <row r="1947" spans="1:9" s="9" customFormat="1">
      <c r="A1947" s="10" t="s">
        <v>10792</v>
      </c>
      <c r="B1947" s="11" t="s">
        <v>10793</v>
      </c>
      <c r="C1947" s="12"/>
      <c r="D1947" s="12"/>
      <c r="E1947" s="12"/>
      <c r="F1947" s="12"/>
      <c r="G1947" s="12"/>
      <c r="H1947" s="12"/>
      <c r="I1947" s="12"/>
    </row>
    <row r="1948" spans="1:9" s="9" customFormat="1">
      <c r="A1948" s="10" t="s">
        <v>10798</v>
      </c>
      <c r="B1948" s="11" t="s">
        <v>10799</v>
      </c>
      <c r="C1948" s="12">
        <v>5045531</v>
      </c>
      <c r="D1948" s="12"/>
      <c r="E1948" s="12">
        <f t="shared" si="238"/>
        <v>5045531</v>
      </c>
      <c r="F1948" s="12"/>
      <c r="G1948" s="12"/>
      <c r="H1948" s="12"/>
      <c r="I1948" s="12">
        <f t="shared" si="240"/>
        <v>5045531</v>
      </c>
    </row>
    <row r="1949" spans="1:9" s="9" customFormat="1">
      <c r="A1949" s="10" t="s">
        <v>12206</v>
      </c>
      <c r="B1949" s="11" t="s">
        <v>12207</v>
      </c>
      <c r="C1949" s="12"/>
      <c r="D1949" s="12"/>
      <c r="E1949" s="12">
        <v>5945356</v>
      </c>
      <c r="F1949" s="12"/>
      <c r="G1949" s="13"/>
      <c r="H1949" s="12"/>
      <c r="I1949" s="14">
        <f>(E1949+H1949)</f>
        <v>5945356</v>
      </c>
    </row>
    <row r="1950" spans="1:9" s="9" customFormat="1">
      <c r="A1950" s="10" t="s">
        <v>10814</v>
      </c>
      <c r="B1950" s="11" t="s">
        <v>10815</v>
      </c>
      <c r="C1950" s="12">
        <v>65340</v>
      </c>
      <c r="D1950" s="12"/>
      <c r="E1950" s="12">
        <f t="shared" ref="E1950:E1960" si="241">+C1950+D1950</f>
        <v>65340</v>
      </c>
      <c r="F1950" s="12">
        <v>32141</v>
      </c>
      <c r="G1950" s="12"/>
      <c r="H1950" s="12">
        <f t="shared" ref="H1950:H1960" si="242">+SUM(F1950:G1950)</f>
        <v>32141</v>
      </c>
      <c r="I1950" s="12">
        <f t="shared" ref="I1950:I1960" si="243">+E1950+H1950</f>
        <v>97481</v>
      </c>
    </row>
    <row r="1951" spans="1:9" s="9" customFormat="1">
      <c r="A1951" s="10" t="s">
        <v>10820</v>
      </c>
      <c r="B1951" s="11" t="s">
        <v>10821</v>
      </c>
      <c r="C1951" s="12">
        <v>809063</v>
      </c>
      <c r="D1951" s="12"/>
      <c r="E1951" s="12">
        <f t="shared" si="241"/>
        <v>809063</v>
      </c>
      <c r="F1951" s="12">
        <v>4834</v>
      </c>
      <c r="G1951" s="12"/>
      <c r="H1951" s="12">
        <f t="shared" si="242"/>
        <v>4834</v>
      </c>
      <c r="I1951" s="12">
        <f t="shared" si="243"/>
        <v>813897</v>
      </c>
    </row>
    <row r="1952" spans="1:9" s="9" customFormat="1">
      <c r="A1952" s="10" t="s">
        <v>10824</v>
      </c>
      <c r="B1952" s="11" t="s">
        <v>10825</v>
      </c>
      <c r="C1952" s="12">
        <v>19700</v>
      </c>
      <c r="D1952" s="12"/>
      <c r="E1952" s="12">
        <f t="shared" si="241"/>
        <v>19700</v>
      </c>
      <c r="F1952" s="12"/>
      <c r="G1952" s="12"/>
      <c r="H1952" s="12"/>
      <c r="I1952" s="12">
        <f t="shared" si="243"/>
        <v>19700</v>
      </c>
    </row>
    <row r="1953" spans="1:9" s="9" customFormat="1">
      <c r="A1953" s="10" t="s">
        <v>10828</v>
      </c>
      <c r="B1953" s="11" t="s">
        <v>10829</v>
      </c>
      <c r="C1953" s="12"/>
      <c r="D1953" s="12"/>
      <c r="E1953" s="12"/>
      <c r="F1953" s="12">
        <v>102844</v>
      </c>
      <c r="G1953" s="12"/>
      <c r="H1953" s="12">
        <f t="shared" si="242"/>
        <v>102844</v>
      </c>
      <c r="I1953" s="12">
        <f t="shared" si="243"/>
        <v>102844</v>
      </c>
    </row>
    <row r="1954" spans="1:9" s="9" customFormat="1">
      <c r="A1954" s="10" t="s">
        <v>10832</v>
      </c>
      <c r="B1954" s="11" t="s">
        <v>10833</v>
      </c>
      <c r="C1954" s="12"/>
      <c r="D1954" s="12"/>
      <c r="E1954" s="12"/>
      <c r="F1954" s="12"/>
      <c r="G1954" s="12"/>
      <c r="H1954" s="12"/>
      <c r="I1954" s="12"/>
    </row>
    <row r="1955" spans="1:9" s="9" customFormat="1">
      <c r="A1955" s="10" t="s">
        <v>10834</v>
      </c>
      <c r="B1955" s="11" t="s">
        <v>10835</v>
      </c>
      <c r="C1955" s="12"/>
      <c r="D1955" s="12"/>
      <c r="E1955" s="12"/>
      <c r="F1955" s="12"/>
      <c r="G1955" s="12"/>
      <c r="H1955" s="12"/>
      <c r="I1955" s="12"/>
    </row>
    <row r="1956" spans="1:9" s="9" customFormat="1">
      <c r="A1956" s="10" t="s">
        <v>10840</v>
      </c>
      <c r="B1956" s="11" t="s">
        <v>10841</v>
      </c>
      <c r="C1956" s="12">
        <v>2529523</v>
      </c>
      <c r="D1956" s="12"/>
      <c r="E1956" s="12">
        <f t="shared" si="241"/>
        <v>2529523</v>
      </c>
      <c r="F1956" s="12">
        <v>284605</v>
      </c>
      <c r="G1956" s="12"/>
      <c r="H1956" s="12">
        <f t="shared" si="242"/>
        <v>284605</v>
      </c>
      <c r="I1956" s="12">
        <f t="shared" si="243"/>
        <v>2814128</v>
      </c>
    </row>
    <row r="1957" spans="1:9" s="9" customFormat="1">
      <c r="A1957" s="10" t="s">
        <v>10842</v>
      </c>
      <c r="B1957" s="11" t="s">
        <v>10843</v>
      </c>
      <c r="C1957" s="12"/>
      <c r="D1957" s="12"/>
      <c r="E1957" s="12"/>
      <c r="F1957" s="12"/>
      <c r="G1957" s="12"/>
      <c r="H1957" s="12"/>
      <c r="I1957" s="12"/>
    </row>
    <row r="1958" spans="1:9" s="9" customFormat="1">
      <c r="A1958" s="10" t="s">
        <v>10846</v>
      </c>
      <c r="B1958" s="11" t="s">
        <v>10847</v>
      </c>
      <c r="C1958" s="12">
        <v>771409</v>
      </c>
      <c r="D1958" s="12">
        <v>32849515</v>
      </c>
      <c r="E1958" s="12">
        <f t="shared" si="241"/>
        <v>33620924</v>
      </c>
      <c r="F1958" s="12"/>
      <c r="G1958" s="12"/>
      <c r="H1958" s="12"/>
      <c r="I1958" s="12">
        <f t="shared" si="243"/>
        <v>33620924</v>
      </c>
    </row>
    <row r="1959" spans="1:9" s="9" customFormat="1">
      <c r="A1959" s="10" t="s">
        <v>10854</v>
      </c>
      <c r="B1959" s="11" t="s">
        <v>10855</v>
      </c>
      <c r="C1959" s="12">
        <v>1589391</v>
      </c>
      <c r="D1959" s="12"/>
      <c r="E1959" s="12">
        <f t="shared" si="241"/>
        <v>1589391</v>
      </c>
      <c r="F1959" s="12"/>
      <c r="G1959" s="12"/>
      <c r="H1959" s="12"/>
      <c r="I1959" s="12">
        <f t="shared" si="243"/>
        <v>1589391</v>
      </c>
    </row>
    <row r="1960" spans="1:9" s="9" customFormat="1">
      <c r="A1960" s="10" t="s">
        <v>10856</v>
      </c>
      <c r="B1960" s="11" t="s">
        <v>10857</v>
      </c>
      <c r="C1960" s="12">
        <v>45869</v>
      </c>
      <c r="D1960" s="12"/>
      <c r="E1960" s="12">
        <f t="shared" si="241"/>
        <v>45869</v>
      </c>
      <c r="F1960" s="12">
        <v>32779</v>
      </c>
      <c r="G1960" s="12"/>
      <c r="H1960" s="12">
        <f t="shared" si="242"/>
        <v>32779</v>
      </c>
      <c r="I1960" s="12">
        <f t="shared" si="243"/>
        <v>78648</v>
      </c>
    </row>
    <row r="1961" spans="1:9" s="9" customFormat="1">
      <c r="A1961" s="10" t="s">
        <v>10874</v>
      </c>
      <c r="B1961" s="11" t="s">
        <v>10875</v>
      </c>
      <c r="C1961" s="12"/>
      <c r="D1961" s="12"/>
      <c r="E1961" s="12"/>
      <c r="F1961" s="12"/>
      <c r="G1961" s="12"/>
      <c r="H1961" s="12"/>
      <c r="I1961" s="12"/>
    </row>
    <row r="1962" spans="1:9" s="9" customFormat="1">
      <c r="A1962" s="10" t="s">
        <v>12212</v>
      </c>
      <c r="B1962" s="11" t="s">
        <v>12213</v>
      </c>
      <c r="C1962" s="12"/>
      <c r="D1962" s="12"/>
      <c r="E1962" s="12">
        <v>211482</v>
      </c>
      <c r="F1962" s="12"/>
      <c r="G1962" s="13"/>
      <c r="H1962" s="12"/>
      <c r="I1962" s="14">
        <f>(E1962+H1962)</f>
        <v>211482</v>
      </c>
    </row>
    <row r="1963" spans="1:9" s="9" customFormat="1">
      <c r="A1963" s="10" t="s">
        <v>10884</v>
      </c>
      <c r="B1963" s="11" t="s">
        <v>10885</v>
      </c>
      <c r="C1963" s="12">
        <v>879670</v>
      </c>
      <c r="D1963" s="12"/>
      <c r="E1963" s="12">
        <f t="shared" ref="E1963:E1980" si="244">+C1963+D1963</f>
        <v>879670</v>
      </c>
      <c r="F1963" s="12"/>
      <c r="G1963" s="12"/>
      <c r="H1963" s="12"/>
      <c r="I1963" s="12">
        <f t="shared" ref="I1963:I1980" si="245">+E1963+H1963</f>
        <v>879670</v>
      </c>
    </row>
    <row r="1964" spans="1:9" s="9" customFormat="1">
      <c r="A1964" s="10" t="s">
        <v>10886</v>
      </c>
      <c r="B1964" s="11" t="s">
        <v>10887</v>
      </c>
      <c r="C1964" s="12">
        <v>5232792</v>
      </c>
      <c r="D1964" s="12">
        <v>641865</v>
      </c>
      <c r="E1964" s="12">
        <f t="shared" si="244"/>
        <v>5874657</v>
      </c>
      <c r="F1964" s="12"/>
      <c r="G1964" s="12"/>
      <c r="H1964" s="12"/>
      <c r="I1964" s="12">
        <f t="shared" si="245"/>
        <v>5874657</v>
      </c>
    </row>
    <row r="1965" spans="1:9" s="9" customFormat="1">
      <c r="A1965" s="10" t="s">
        <v>10888</v>
      </c>
      <c r="B1965" s="11" t="s">
        <v>10889</v>
      </c>
      <c r="C1965" s="12">
        <v>114273094</v>
      </c>
      <c r="D1965" s="12"/>
      <c r="E1965" s="12">
        <f t="shared" si="244"/>
        <v>114273094</v>
      </c>
      <c r="F1965" s="12"/>
      <c r="G1965" s="12"/>
      <c r="H1965" s="12"/>
      <c r="I1965" s="12">
        <f t="shared" si="245"/>
        <v>114273094</v>
      </c>
    </row>
    <row r="1966" spans="1:9" s="9" customFormat="1">
      <c r="A1966" s="10" t="s">
        <v>10896</v>
      </c>
      <c r="B1966" s="11" t="s">
        <v>10897</v>
      </c>
      <c r="C1966" s="12">
        <v>17308956</v>
      </c>
      <c r="D1966" s="12"/>
      <c r="E1966" s="12">
        <f t="shared" si="244"/>
        <v>17308956</v>
      </c>
      <c r="F1966" s="12"/>
      <c r="G1966" s="12"/>
      <c r="H1966" s="12"/>
      <c r="I1966" s="12">
        <f t="shared" si="245"/>
        <v>17308956</v>
      </c>
    </row>
    <row r="1967" spans="1:9" s="9" customFormat="1">
      <c r="A1967" s="10" t="s">
        <v>10898</v>
      </c>
      <c r="B1967" s="11" t="s">
        <v>10899</v>
      </c>
      <c r="C1967" s="12">
        <v>157999</v>
      </c>
      <c r="D1967" s="12"/>
      <c r="E1967" s="12">
        <f t="shared" si="244"/>
        <v>157999</v>
      </c>
      <c r="F1967" s="12"/>
      <c r="G1967" s="12"/>
      <c r="H1967" s="12"/>
      <c r="I1967" s="12">
        <f t="shared" si="245"/>
        <v>157999</v>
      </c>
    </row>
    <row r="1968" spans="1:9" s="9" customFormat="1">
      <c r="A1968" s="10" t="s">
        <v>10900</v>
      </c>
      <c r="B1968" s="11" t="s">
        <v>10901</v>
      </c>
      <c r="C1968" s="12">
        <v>113574858</v>
      </c>
      <c r="D1968" s="12"/>
      <c r="E1968" s="12">
        <f t="shared" si="244"/>
        <v>113574858</v>
      </c>
      <c r="F1968" s="12"/>
      <c r="G1968" s="12"/>
      <c r="H1968" s="12"/>
      <c r="I1968" s="12">
        <f t="shared" si="245"/>
        <v>113574858</v>
      </c>
    </row>
    <row r="1969" spans="1:9" s="9" customFormat="1">
      <c r="A1969" s="10" t="s">
        <v>10910</v>
      </c>
      <c r="B1969" s="11" t="s">
        <v>10911</v>
      </c>
      <c r="C1969" s="12"/>
      <c r="D1969" s="12"/>
      <c r="E1969" s="12"/>
      <c r="F1969" s="12">
        <v>1320</v>
      </c>
      <c r="G1969" s="12"/>
      <c r="H1969" s="12">
        <f t="shared" ref="H1969:H1977" si="246">+SUM(F1969:G1969)</f>
        <v>1320</v>
      </c>
      <c r="I1969" s="12">
        <f t="shared" si="245"/>
        <v>1320</v>
      </c>
    </row>
    <row r="1970" spans="1:9" s="9" customFormat="1">
      <c r="A1970" s="10" t="s">
        <v>10924</v>
      </c>
      <c r="B1970" s="11" t="s">
        <v>10925</v>
      </c>
      <c r="C1970" s="12">
        <v>8518280</v>
      </c>
      <c r="D1970" s="12">
        <v>3738170</v>
      </c>
      <c r="E1970" s="12">
        <f t="shared" si="244"/>
        <v>12256450</v>
      </c>
      <c r="F1970" s="12">
        <v>794501</v>
      </c>
      <c r="G1970" s="12"/>
      <c r="H1970" s="12">
        <f t="shared" si="246"/>
        <v>794501</v>
      </c>
      <c r="I1970" s="12">
        <f t="shared" si="245"/>
        <v>13050951</v>
      </c>
    </row>
    <row r="1971" spans="1:9" s="9" customFormat="1">
      <c r="A1971" s="10" t="s">
        <v>10950</v>
      </c>
      <c r="B1971" s="11" t="s">
        <v>10951</v>
      </c>
      <c r="C1971" s="12">
        <v>7383129</v>
      </c>
      <c r="D1971" s="12"/>
      <c r="E1971" s="12">
        <f t="shared" si="244"/>
        <v>7383129</v>
      </c>
      <c r="F1971" s="12">
        <v>855867</v>
      </c>
      <c r="G1971" s="12"/>
      <c r="H1971" s="12">
        <f t="shared" si="246"/>
        <v>855867</v>
      </c>
      <c r="I1971" s="12">
        <f t="shared" si="245"/>
        <v>8238996</v>
      </c>
    </row>
    <row r="1972" spans="1:9" s="9" customFormat="1">
      <c r="A1972" s="10" t="s">
        <v>10960</v>
      </c>
      <c r="B1972" s="11" t="s">
        <v>10961</v>
      </c>
      <c r="C1972" s="12"/>
      <c r="D1972" s="12"/>
      <c r="E1972" s="12"/>
      <c r="F1972" s="12"/>
      <c r="G1972" s="12"/>
      <c r="H1972" s="12"/>
      <c r="I1972" s="12"/>
    </row>
    <row r="1973" spans="1:9" s="9" customFormat="1">
      <c r="A1973" s="10" t="s">
        <v>10978</v>
      </c>
      <c r="B1973" s="11" t="s">
        <v>10979</v>
      </c>
      <c r="C1973" s="12">
        <v>432808</v>
      </c>
      <c r="D1973" s="12"/>
      <c r="E1973" s="12">
        <f t="shared" si="244"/>
        <v>432808</v>
      </c>
      <c r="F1973" s="12">
        <v>32971</v>
      </c>
      <c r="G1973" s="12"/>
      <c r="H1973" s="12">
        <f t="shared" si="246"/>
        <v>32971</v>
      </c>
      <c r="I1973" s="12">
        <f t="shared" si="245"/>
        <v>465779</v>
      </c>
    </row>
    <row r="1974" spans="1:9" s="9" customFormat="1">
      <c r="A1974" s="10" t="s">
        <v>10986</v>
      </c>
      <c r="B1974" s="11" t="s">
        <v>10987</v>
      </c>
      <c r="C1974" s="12">
        <v>9071991</v>
      </c>
      <c r="D1974" s="12">
        <v>3181087</v>
      </c>
      <c r="E1974" s="12">
        <f t="shared" si="244"/>
        <v>12253078</v>
      </c>
      <c r="F1974" s="12">
        <v>200000</v>
      </c>
      <c r="G1974" s="12"/>
      <c r="H1974" s="12">
        <f t="shared" si="246"/>
        <v>200000</v>
      </c>
      <c r="I1974" s="12">
        <f t="shared" si="245"/>
        <v>12453078</v>
      </c>
    </row>
    <row r="1975" spans="1:9" s="9" customFormat="1">
      <c r="A1975" s="10" t="s">
        <v>11002</v>
      </c>
      <c r="B1975" s="11" t="s">
        <v>11003</v>
      </c>
      <c r="C1975" s="12">
        <v>10200</v>
      </c>
      <c r="D1975" s="12"/>
      <c r="E1975" s="12">
        <f t="shared" si="244"/>
        <v>10200</v>
      </c>
      <c r="F1975" s="12"/>
      <c r="G1975" s="12"/>
      <c r="H1975" s="12"/>
      <c r="I1975" s="12">
        <f t="shared" si="245"/>
        <v>10200</v>
      </c>
    </row>
    <row r="1976" spans="1:9" s="9" customFormat="1">
      <c r="A1976" s="10" t="s">
        <v>11010</v>
      </c>
      <c r="B1976" s="11" t="s">
        <v>11011</v>
      </c>
      <c r="C1976" s="12">
        <v>2017696</v>
      </c>
      <c r="D1976" s="12"/>
      <c r="E1976" s="12">
        <f t="shared" si="244"/>
        <v>2017696</v>
      </c>
      <c r="F1976" s="12"/>
      <c r="G1976" s="12"/>
      <c r="H1976" s="12"/>
      <c r="I1976" s="12">
        <f t="shared" si="245"/>
        <v>2017696</v>
      </c>
    </row>
    <row r="1977" spans="1:9" s="9" customFormat="1">
      <c r="A1977" s="10" t="s">
        <v>11022</v>
      </c>
      <c r="B1977" s="11" t="s">
        <v>11023</v>
      </c>
      <c r="C1977" s="12">
        <v>167500</v>
      </c>
      <c r="D1977" s="12"/>
      <c r="E1977" s="12">
        <f t="shared" si="244"/>
        <v>167500</v>
      </c>
      <c r="F1977" s="12">
        <v>91765</v>
      </c>
      <c r="G1977" s="12"/>
      <c r="H1977" s="12">
        <f t="shared" si="246"/>
        <v>91765</v>
      </c>
      <c r="I1977" s="12">
        <f t="shared" si="245"/>
        <v>259265</v>
      </c>
    </row>
    <row r="1978" spans="1:9" s="9" customFormat="1">
      <c r="A1978" s="10" t="s">
        <v>11024</v>
      </c>
      <c r="B1978" s="11" t="s">
        <v>11025</v>
      </c>
      <c r="C1978" s="12">
        <v>1875396</v>
      </c>
      <c r="D1978" s="12">
        <v>19500</v>
      </c>
      <c r="E1978" s="12">
        <f t="shared" si="244"/>
        <v>1894896</v>
      </c>
      <c r="F1978" s="12"/>
      <c r="G1978" s="12"/>
      <c r="H1978" s="12"/>
      <c r="I1978" s="12">
        <f t="shared" si="245"/>
        <v>1894896</v>
      </c>
    </row>
    <row r="1979" spans="1:9" s="9" customFormat="1">
      <c r="A1979" s="10" t="s">
        <v>11032</v>
      </c>
      <c r="B1979" s="11" t="s">
        <v>11033</v>
      </c>
      <c r="C1979" s="12">
        <v>712550</v>
      </c>
      <c r="D1979" s="12"/>
      <c r="E1979" s="12">
        <f t="shared" si="244"/>
        <v>712550</v>
      </c>
      <c r="F1979" s="12"/>
      <c r="G1979" s="12"/>
      <c r="H1979" s="12"/>
      <c r="I1979" s="12">
        <f t="shared" si="245"/>
        <v>712550</v>
      </c>
    </row>
    <row r="1980" spans="1:9" s="9" customFormat="1">
      <c r="A1980" s="10" t="s">
        <v>11048</v>
      </c>
      <c r="B1980" s="11" t="s">
        <v>11049</v>
      </c>
      <c r="C1980" s="12">
        <v>20500</v>
      </c>
      <c r="D1980" s="12"/>
      <c r="E1980" s="12">
        <f t="shared" si="244"/>
        <v>20500</v>
      </c>
      <c r="F1980" s="12"/>
      <c r="G1980" s="12"/>
      <c r="H1980" s="12"/>
      <c r="I1980" s="12">
        <f t="shared" si="245"/>
        <v>20500</v>
      </c>
    </row>
    <row r="1981" spans="1:9" s="9" customFormat="1">
      <c r="A1981" s="10" t="s">
        <v>12216</v>
      </c>
      <c r="B1981" s="11" t="s">
        <v>12217</v>
      </c>
      <c r="C1981" s="12"/>
      <c r="D1981" s="12"/>
      <c r="E1981" s="12">
        <v>1338361</v>
      </c>
      <c r="F1981" s="12"/>
      <c r="G1981" s="13"/>
      <c r="H1981" s="12"/>
      <c r="I1981" s="14">
        <f>(E1981+H1981)</f>
        <v>1338361</v>
      </c>
    </row>
    <row r="1982" spans="1:9" s="9" customFormat="1">
      <c r="A1982" s="10" t="s">
        <v>11072</v>
      </c>
      <c r="B1982" s="11" t="s">
        <v>11073</v>
      </c>
      <c r="C1982" s="12">
        <v>6400000</v>
      </c>
      <c r="D1982" s="12"/>
      <c r="E1982" s="12">
        <f>+C1982+D1982</f>
        <v>6400000</v>
      </c>
      <c r="F1982" s="12"/>
      <c r="G1982" s="12"/>
      <c r="H1982" s="12"/>
      <c r="I1982" s="12">
        <f>+E1982+H1982</f>
        <v>6400000</v>
      </c>
    </row>
    <row r="1983" spans="1:9" s="9" customFormat="1">
      <c r="A1983" s="10" t="s">
        <v>11080</v>
      </c>
      <c r="B1983" s="11" t="s">
        <v>11081</v>
      </c>
      <c r="C1983" s="12">
        <v>15000</v>
      </c>
      <c r="D1983" s="12"/>
      <c r="E1983" s="12">
        <f>+C1983+D1983</f>
        <v>15000</v>
      </c>
      <c r="F1983" s="12"/>
      <c r="G1983" s="12"/>
      <c r="H1983" s="12"/>
      <c r="I1983" s="12">
        <f>+E1983+H1983</f>
        <v>15000</v>
      </c>
    </row>
    <row r="1984" spans="1:9" s="9" customFormat="1">
      <c r="A1984" s="10" t="s">
        <v>11096</v>
      </c>
      <c r="B1984" s="11" t="s">
        <v>11097</v>
      </c>
      <c r="C1984" s="12"/>
      <c r="D1984" s="12"/>
      <c r="E1984" s="12"/>
      <c r="F1984" s="12"/>
      <c r="G1984" s="12"/>
      <c r="H1984" s="12"/>
      <c r="I1984" s="12"/>
    </row>
    <row r="1985" spans="1:9" s="9" customFormat="1">
      <c r="A1985" s="10" t="s">
        <v>11102</v>
      </c>
      <c r="B1985" s="11" t="s">
        <v>11103</v>
      </c>
      <c r="C1985" s="12">
        <v>313149</v>
      </c>
      <c r="D1985" s="12"/>
      <c r="E1985" s="12">
        <f>+C1985+D1985</f>
        <v>313149</v>
      </c>
      <c r="F1985" s="12"/>
      <c r="G1985" s="12"/>
      <c r="H1985" s="12"/>
      <c r="I1985" s="12">
        <f>+E1985+H1985</f>
        <v>313149</v>
      </c>
    </row>
    <row r="1986" spans="1:9" s="9" customFormat="1">
      <c r="A1986" s="10" t="s">
        <v>12218</v>
      </c>
      <c r="B1986" s="11" t="s">
        <v>12219</v>
      </c>
      <c r="C1986" s="12"/>
      <c r="D1986" s="12"/>
      <c r="E1986" s="12">
        <v>240000</v>
      </c>
      <c r="F1986" s="12"/>
      <c r="G1986" s="13"/>
      <c r="H1986" s="12"/>
      <c r="I1986" s="14">
        <f>(E1986+H1986)</f>
        <v>240000</v>
      </c>
    </row>
    <row r="1987" spans="1:9" s="9" customFormat="1">
      <c r="A1987" s="10" t="s">
        <v>11112</v>
      </c>
      <c r="B1987" s="11" t="s">
        <v>11113</v>
      </c>
      <c r="C1987" s="12"/>
      <c r="D1987" s="12"/>
      <c r="E1987" s="12"/>
      <c r="F1987" s="12"/>
      <c r="G1987" s="12"/>
      <c r="H1987" s="12"/>
      <c r="I1987" s="12"/>
    </row>
    <row r="1988" spans="1:9" s="9" customFormat="1">
      <c r="A1988" s="10" t="s">
        <v>11122</v>
      </c>
      <c r="B1988" s="11" t="s">
        <v>11123</v>
      </c>
      <c r="C1988" s="12"/>
      <c r="D1988" s="12">
        <v>703562</v>
      </c>
      <c r="E1988" s="12">
        <f t="shared" ref="E1988:E1991" si="247">+C1988+D1988</f>
        <v>703562</v>
      </c>
      <c r="F1988" s="12"/>
      <c r="G1988" s="12"/>
      <c r="H1988" s="12"/>
      <c r="I1988" s="12">
        <f t="shared" ref="I1988:I1991" si="248">+E1988+H1988</f>
        <v>703562</v>
      </c>
    </row>
    <row r="1989" spans="1:9" s="9" customFormat="1">
      <c r="A1989" s="10" t="s">
        <v>11126</v>
      </c>
      <c r="B1989" s="11" t="s">
        <v>11127</v>
      </c>
      <c r="C1989" s="12">
        <v>700000</v>
      </c>
      <c r="D1989" s="12"/>
      <c r="E1989" s="12">
        <f t="shared" si="247"/>
        <v>700000</v>
      </c>
      <c r="F1989" s="12"/>
      <c r="G1989" s="12"/>
      <c r="H1989" s="12"/>
      <c r="I1989" s="12">
        <f t="shared" si="248"/>
        <v>700000</v>
      </c>
    </row>
    <row r="1990" spans="1:9" s="9" customFormat="1">
      <c r="A1990" s="10" t="s">
        <v>11128</v>
      </c>
      <c r="B1990" s="11" t="s">
        <v>11129</v>
      </c>
      <c r="C1990" s="12">
        <v>7088067</v>
      </c>
      <c r="D1990" s="12"/>
      <c r="E1990" s="12">
        <f t="shared" si="247"/>
        <v>7088067</v>
      </c>
      <c r="F1990" s="12"/>
      <c r="G1990" s="12"/>
      <c r="H1990" s="12"/>
      <c r="I1990" s="12">
        <f t="shared" si="248"/>
        <v>7088067</v>
      </c>
    </row>
    <row r="1991" spans="1:9" s="9" customFormat="1">
      <c r="A1991" s="10" t="s">
        <v>11138</v>
      </c>
      <c r="B1991" s="11" t="s">
        <v>11139</v>
      </c>
      <c r="C1991" s="12">
        <v>563900</v>
      </c>
      <c r="D1991" s="12">
        <v>142857</v>
      </c>
      <c r="E1991" s="12">
        <f t="shared" si="247"/>
        <v>706757</v>
      </c>
      <c r="F1991" s="12"/>
      <c r="G1991" s="12"/>
      <c r="H1991" s="12"/>
      <c r="I1991" s="12">
        <f t="shared" si="248"/>
        <v>706757</v>
      </c>
    </row>
    <row r="1992" spans="1:9" s="9" customFormat="1">
      <c r="A1992" s="10" t="s">
        <v>11154</v>
      </c>
      <c r="B1992" s="11" t="s">
        <v>11155</v>
      </c>
      <c r="C1992" s="12"/>
      <c r="D1992" s="12"/>
      <c r="E1992" s="12"/>
      <c r="F1992" s="12"/>
      <c r="G1992" s="12"/>
      <c r="H1992" s="12"/>
      <c r="I1992" s="12"/>
    </row>
    <row r="1993" spans="1:9" s="9" customFormat="1">
      <c r="A1993" s="10" t="s">
        <v>12222</v>
      </c>
      <c r="B1993" s="11" t="s">
        <v>12223</v>
      </c>
      <c r="C1993" s="12"/>
      <c r="D1993" s="12"/>
      <c r="E1993" s="12">
        <v>472793</v>
      </c>
      <c r="F1993" s="12"/>
      <c r="G1993" s="13"/>
      <c r="H1993" s="12"/>
      <c r="I1993" s="14">
        <f>(E1993+H1993)</f>
        <v>472793</v>
      </c>
    </row>
    <row r="1994" spans="1:9" s="9" customFormat="1">
      <c r="A1994" s="10" t="s">
        <v>11180</v>
      </c>
      <c r="B1994" s="11" t="s">
        <v>11181</v>
      </c>
      <c r="C1994" s="12">
        <v>913176</v>
      </c>
      <c r="D1994" s="12"/>
      <c r="E1994" s="12">
        <f t="shared" ref="E1994:E2017" si="249">+C1994+D1994</f>
        <v>913176</v>
      </c>
      <c r="F1994" s="12"/>
      <c r="G1994" s="12"/>
      <c r="H1994" s="12"/>
      <c r="I1994" s="12">
        <f t="shared" ref="I1994:I2017" si="250">+E1994+H1994</f>
        <v>913176</v>
      </c>
    </row>
    <row r="1995" spans="1:9" s="9" customFormat="1">
      <c r="A1995" s="10" t="s">
        <v>11212</v>
      </c>
      <c r="B1995" s="11" t="s">
        <v>11213</v>
      </c>
      <c r="C1995" s="12"/>
      <c r="D1995" s="12"/>
      <c r="E1995" s="12"/>
      <c r="F1995" s="12"/>
      <c r="G1995" s="12"/>
      <c r="H1995" s="12"/>
      <c r="I1995" s="12"/>
    </row>
    <row r="1996" spans="1:9" s="9" customFormat="1">
      <c r="A1996" s="10" t="s">
        <v>11218</v>
      </c>
      <c r="B1996" s="11" t="s">
        <v>11219</v>
      </c>
      <c r="C1996" s="12"/>
      <c r="D1996" s="12"/>
      <c r="E1996" s="12"/>
      <c r="F1996" s="12">
        <v>17817</v>
      </c>
      <c r="G1996" s="12"/>
      <c r="H1996" s="12">
        <f t="shared" ref="H1996:H2017" si="251">+SUM(F1996:G1996)</f>
        <v>17817</v>
      </c>
      <c r="I1996" s="12">
        <f t="shared" si="250"/>
        <v>17817</v>
      </c>
    </row>
    <row r="1997" spans="1:9" s="9" customFormat="1">
      <c r="A1997" s="10" t="s">
        <v>11220</v>
      </c>
      <c r="B1997" s="11" t="s">
        <v>11221</v>
      </c>
      <c r="C1997" s="12">
        <v>33200</v>
      </c>
      <c r="D1997" s="12"/>
      <c r="E1997" s="12">
        <f t="shared" si="249"/>
        <v>33200</v>
      </c>
      <c r="F1997" s="12">
        <v>202790</v>
      </c>
      <c r="G1997" s="12"/>
      <c r="H1997" s="12">
        <f t="shared" si="251"/>
        <v>202790</v>
      </c>
      <c r="I1997" s="12">
        <f t="shared" si="250"/>
        <v>235990</v>
      </c>
    </row>
    <row r="1998" spans="1:9" s="9" customFormat="1">
      <c r="A1998" s="10" t="s">
        <v>11232</v>
      </c>
      <c r="B1998" s="11" t="s">
        <v>11233</v>
      </c>
      <c r="C1998" s="12"/>
      <c r="D1998" s="12"/>
      <c r="E1998" s="12"/>
      <c r="F1998" s="12"/>
      <c r="G1998" s="12"/>
      <c r="H1998" s="12"/>
      <c r="I1998" s="12"/>
    </row>
    <row r="1999" spans="1:9" s="9" customFormat="1">
      <c r="A1999" s="10" t="s">
        <v>11246</v>
      </c>
      <c r="B1999" s="11" t="s">
        <v>11247</v>
      </c>
      <c r="C1999" s="12"/>
      <c r="D1999" s="12"/>
      <c r="E1999" s="12"/>
      <c r="F1999" s="12"/>
      <c r="G1999" s="12"/>
      <c r="H1999" s="12"/>
      <c r="I1999" s="12"/>
    </row>
    <row r="2000" spans="1:9" s="9" customFormat="1">
      <c r="A2000" s="10" t="s">
        <v>11284</v>
      </c>
      <c r="B2000" s="11" t="s">
        <v>11285</v>
      </c>
      <c r="C2000" s="12">
        <v>4190384</v>
      </c>
      <c r="D2000" s="12"/>
      <c r="E2000" s="12">
        <f t="shared" si="249"/>
        <v>4190384</v>
      </c>
      <c r="F2000" s="12"/>
      <c r="G2000" s="12"/>
      <c r="H2000" s="12"/>
      <c r="I2000" s="12">
        <f t="shared" si="250"/>
        <v>4190384</v>
      </c>
    </row>
    <row r="2001" spans="1:9" s="9" customFormat="1">
      <c r="A2001" s="10" t="s">
        <v>11298</v>
      </c>
      <c r="B2001" s="11" t="s">
        <v>11299</v>
      </c>
      <c r="C2001" s="12">
        <v>340412</v>
      </c>
      <c r="D2001" s="12">
        <v>140051</v>
      </c>
      <c r="E2001" s="12">
        <f t="shared" si="249"/>
        <v>480463</v>
      </c>
      <c r="F2001" s="12">
        <v>79203</v>
      </c>
      <c r="G2001" s="12"/>
      <c r="H2001" s="12">
        <f t="shared" si="251"/>
        <v>79203</v>
      </c>
      <c r="I2001" s="12">
        <f t="shared" si="250"/>
        <v>559666</v>
      </c>
    </row>
    <row r="2002" spans="1:9" s="9" customFormat="1">
      <c r="A2002" s="10" t="s">
        <v>11308</v>
      </c>
      <c r="B2002" s="11" t="s">
        <v>11309</v>
      </c>
      <c r="C2002" s="12"/>
      <c r="D2002" s="12"/>
      <c r="E2002" s="12"/>
      <c r="F2002" s="12"/>
      <c r="G2002" s="12"/>
      <c r="H2002" s="12"/>
      <c r="I2002" s="12"/>
    </row>
    <row r="2003" spans="1:9" s="9" customFormat="1">
      <c r="A2003" s="10" t="s">
        <v>11354</v>
      </c>
      <c r="B2003" s="11" t="s">
        <v>11355</v>
      </c>
      <c r="C2003" s="12">
        <v>355500</v>
      </c>
      <c r="D2003" s="12"/>
      <c r="E2003" s="12">
        <f t="shared" si="249"/>
        <v>355500</v>
      </c>
      <c r="F2003" s="12">
        <v>108087</v>
      </c>
      <c r="G2003" s="12"/>
      <c r="H2003" s="12">
        <f t="shared" si="251"/>
        <v>108087</v>
      </c>
      <c r="I2003" s="12">
        <f t="shared" si="250"/>
        <v>463587</v>
      </c>
    </row>
    <row r="2004" spans="1:9" s="9" customFormat="1">
      <c r="A2004" s="10" t="s">
        <v>11366</v>
      </c>
      <c r="B2004" s="11" t="s">
        <v>11367</v>
      </c>
      <c r="C2004" s="12">
        <v>467633</v>
      </c>
      <c r="D2004" s="12"/>
      <c r="E2004" s="12">
        <f t="shared" si="249"/>
        <v>467633</v>
      </c>
      <c r="F2004" s="12">
        <v>24328</v>
      </c>
      <c r="G2004" s="12"/>
      <c r="H2004" s="12">
        <f t="shared" si="251"/>
        <v>24328</v>
      </c>
      <c r="I2004" s="12">
        <f t="shared" si="250"/>
        <v>491961</v>
      </c>
    </row>
    <row r="2005" spans="1:9" s="9" customFormat="1">
      <c r="A2005" s="10" t="s">
        <v>11394</v>
      </c>
      <c r="B2005" s="11" t="s">
        <v>11395</v>
      </c>
      <c r="C2005" s="12">
        <v>65582173</v>
      </c>
      <c r="D2005" s="12"/>
      <c r="E2005" s="12">
        <f t="shared" si="249"/>
        <v>65582173</v>
      </c>
      <c r="F2005" s="12">
        <v>75293878</v>
      </c>
      <c r="G2005" s="12"/>
      <c r="H2005" s="12">
        <f t="shared" si="251"/>
        <v>75293878</v>
      </c>
      <c r="I2005" s="12">
        <f t="shared" si="250"/>
        <v>140876051</v>
      </c>
    </row>
    <row r="2006" spans="1:9" s="9" customFormat="1">
      <c r="A2006" s="10" t="s">
        <v>11400</v>
      </c>
      <c r="B2006" s="11" t="s">
        <v>11401</v>
      </c>
      <c r="C2006" s="12">
        <v>202699</v>
      </c>
      <c r="D2006" s="12"/>
      <c r="E2006" s="12">
        <f t="shared" si="249"/>
        <v>202699</v>
      </c>
      <c r="F2006" s="12">
        <v>422149</v>
      </c>
      <c r="G2006" s="12"/>
      <c r="H2006" s="12">
        <f t="shared" si="251"/>
        <v>422149</v>
      </c>
      <c r="I2006" s="12">
        <f t="shared" si="250"/>
        <v>624848</v>
      </c>
    </row>
    <row r="2007" spans="1:9" s="9" customFormat="1">
      <c r="A2007" s="10" t="s">
        <v>11418</v>
      </c>
      <c r="B2007" s="11" t="s">
        <v>11419</v>
      </c>
      <c r="C2007" s="12">
        <v>4270236</v>
      </c>
      <c r="D2007" s="12"/>
      <c r="E2007" s="12">
        <f t="shared" si="249"/>
        <v>4270236</v>
      </c>
      <c r="F2007" s="12">
        <v>1584930</v>
      </c>
      <c r="G2007" s="12"/>
      <c r="H2007" s="12">
        <f t="shared" si="251"/>
        <v>1584930</v>
      </c>
      <c r="I2007" s="12">
        <f t="shared" si="250"/>
        <v>5855166</v>
      </c>
    </row>
    <row r="2008" spans="1:9" s="9" customFormat="1">
      <c r="A2008" s="10" t="s">
        <v>11428</v>
      </c>
      <c r="B2008" s="11" t="s">
        <v>11429</v>
      </c>
      <c r="C2008" s="12">
        <v>273358</v>
      </c>
      <c r="D2008" s="12"/>
      <c r="E2008" s="12">
        <f t="shared" si="249"/>
        <v>273358</v>
      </c>
      <c r="F2008" s="12"/>
      <c r="G2008" s="12"/>
      <c r="H2008" s="12"/>
      <c r="I2008" s="12">
        <f t="shared" si="250"/>
        <v>273358</v>
      </c>
    </row>
    <row r="2009" spans="1:9" s="9" customFormat="1">
      <c r="A2009" s="10" t="s">
        <v>11472</v>
      </c>
      <c r="B2009" s="11" t="s">
        <v>11473</v>
      </c>
      <c r="C2009" s="12">
        <v>1301515</v>
      </c>
      <c r="D2009" s="12"/>
      <c r="E2009" s="12">
        <f t="shared" si="249"/>
        <v>1301515</v>
      </c>
      <c r="F2009" s="12">
        <v>13929</v>
      </c>
      <c r="G2009" s="12"/>
      <c r="H2009" s="12">
        <f t="shared" si="251"/>
        <v>13929</v>
      </c>
      <c r="I2009" s="12">
        <f t="shared" si="250"/>
        <v>1315444</v>
      </c>
    </row>
    <row r="2010" spans="1:9" s="9" customFormat="1">
      <c r="A2010" s="10" t="s">
        <v>11490</v>
      </c>
      <c r="B2010" s="11" t="s">
        <v>11491</v>
      </c>
      <c r="C2010" s="12"/>
      <c r="D2010" s="12"/>
      <c r="E2010" s="12"/>
      <c r="F2010" s="12"/>
      <c r="G2010" s="12"/>
      <c r="H2010" s="12"/>
      <c r="I2010" s="12"/>
    </row>
    <row r="2011" spans="1:9" s="9" customFormat="1">
      <c r="A2011" s="10" t="s">
        <v>11504</v>
      </c>
      <c r="B2011" s="11" t="s">
        <v>11505</v>
      </c>
      <c r="C2011" s="12">
        <v>287000</v>
      </c>
      <c r="D2011" s="12"/>
      <c r="E2011" s="12">
        <f t="shared" si="249"/>
        <v>287000</v>
      </c>
      <c r="F2011" s="12"/>
      <c r="G2011" s="12"/>
      <c r="H2011" s="12"/>
      <c r="I2011" s="12">
        <f t="shared" si="250"/>
        <v>287000</v>
      </c>
    </row>
    <row r="2012" spans="1:9" s="9" customFormat="1">
      <c r="A2012" s="10" t="s">
        <v>11508</v>
      </c>
      <c r="B2012" s="11" t="s">
        <v>11509</v>
      </c>
      <c r="C2012" s="12">
        <v>1055330</v>
      </c>
      <c r="D2012" s="12"/>
      <c r="E2012" s="12">
        <f t="shared" si="249"/>
        <v>1055330</v>
      </c>
      <c r="F2012" s="12">
        <v>1274686</v>
      </c>
      <c r="G2012" s="12"/>
      <c r="H2012" s="12">
        <f t="shared" si="251"/>
        <v>1274686</v>
      </c>
      <c r="I2012" s="12">
        <f t="shared" si="250"/>
        <v>2330016</v>
      </c>
    </row>
    <row r="2013" spans="1:9" s="9" customFormat="1" ht="24">
      <c r="A2013" s="10" t="s">
        <v>11554</v>
      </c>
      <c r="B2013" s="11" t="s">
        <v>11555</v>
      </c>
      <c r="C2013" s="12"/>
      <c r="D2013" s="12"/>
      <c r="E2013" s="12"/>
      <c r="F2013" s="12"/>
      <c r="G2013" s="12"/>
      <c r="H2013" s="12"/>
      <c r="I2013" s="12"/>
    </row>
    <row r="2014" spans="1:9" s="9" customFormat="1">
      <c r="A2014" s="10" t="s">
        <v>11560</v>
      </c>
      <c r="B2014" s="11" t="s">
        <v>11561</v>
      </c>
      <c r="C2014" s="12">
        <v>8089612</v>
      </c>
      <c r="D2014" s="12">
        <v>2020746</v>
      </c>
      <c r="E2014" s="12">
        <f t="shared" si="249"/>
        <v>10110358</v>
      </c>
      <c r="F2014" s="12"/>
      <c r="G2014" s="12"/>
      <c r="H2014" s="12"/>
      <c r="I2014" s="12">
        <f t="shared" si="250"/>
        <v>10110358</v>
      </c>
    </row>
    <row r="2015" spans="1:9" s="9" customFormat="1">
      <c r="A2015" s="10" t="s">
        <v>11566</v>
      </c>
      <c r="B2015" s="11" t="s">
        <v>11567</v>
      </c>
      <c r="C2015" s="12"/>
      <c r="D2015" s="12"/>
      <c r="E2015" s="12"/>
      <c r="F2015" s="12">
        <v>50000</v>
      </c>
      <c r="G2015" s="12"/>
      <c r="H2015" s="12">
        <f t="shared" si="251"/>
        <v>50000</v>
      </c>
      <c r="I2015" s="12">
        <f t="shared" si="250"/>
        <v>50000</v>
      </c>
    </row>
    <row r="2016" spans="1:9" s="9" customFormat="1">
      <c r="A2016" s="10" t="s">
        <v>11586</v>
      </c>
      <c r="B2016" s="11" t="s">
        <v>11587</v>
      </c>
      <c r="C2016" s="12">
        <v>313040</v>
      </c>
      <c r="D2016" s="12"/>
      <c r="E2016" s="12">
        <f t="shared" si="249"/>
        <v>313040</v>
      </c>
      <c r="F2016" s="12"/>
      <c r="G2016" s="12"/>
      <c r="H2016" s="12"/>
      <c r="I2016" s="12">
        <f t="shared" si="250"/>
        <v>313040</v>
      </c>
    </row>
    <row r="2017" spans="1:9" s="9" customFormat="1">
      <c r="A2017" s="10" t="s">
        <v>11600</v>
      </c>
      <c r="B2017" s="11" t="s">
        <v>11601</v>
      </c>
      <c r="C2017" s="12">
        <v>1241775</v>
      </c>
      <c r="D2017" s="12"/>
      <c r="E2017" s="12">
        <f t="shared" si="249"/>
        <v>1241775</v>
      </c>
      <c r="F2017" s="12">
        <v>864175</v>
      </c>
      <c r="G2017" s="12"/>
      <c r="H2017" s="12">
        <f t="shared" si="251"/>
        <v>864175</v>
      </c>
      <c r="I2017" s="12">
        <f t="shared" si="250"/>
        <v>2105950</v>
      </c>
    </row>
    <row r="2018" spans="1:9" s="9" customFormat="1">
      <c r="A2018" s="10" t="s">
        <v>12232</v>
      </c>
      <c r="B2018" s="11" t="s">
        <v>12233</v>
      </c>
      <c r="C2018" s="12"/>
      <c r="D2018" s="12"/>
      <c r="E2018" s="12"/>
      <c r="F2018" s="12"/>
      <c r="G2018" s="13"/>
      <c r="H2018" s="12"/>
      <c r="I2018" s="14"/>
    </row>
    <row r="2019" spans="1:9" s="9" customFormat="1">
      <c r="A2019" s="10" t="s">
        <v>11626</v>
      </c>
      <c r="B2019" s="11" t="s">
        <v>11627</v>
      </c>
      <c r="C2019" s="12">
        <v>192879</v>
      </c>
      <c r="D2019" s="12"/>
      <c r="E2019" s="12">
        <f t="shared" ref="E2019:E2037" si="252">+C2019+D2019</f>
        <v>192879</v>
      </c>
      <c r="F2019" s="12">
        <v>83742</v>
      </c>
      <c r="G2019" s="12"/>
      <c r="H2019" s="12">
        <f t="shared" ref="H2019:H2037" si="253">+SUM(F2019:G2019)</f>
        <v>83742</v>
      </c>
      <c r="I2019" s="12">
        <f t="shared" ref="I2019:I2037" si="254">+E2019+H2019</f>
        <v>276621</v>
      </c>
    </row>
    <row r="2020" spans="1:9" s="9" customFormat="1">
      <c r="A2020" s="10" t="s">
        <v>11648</v>
      </c>
      <c r="B2020" s="11" t="s">
        <v>11649</v>
      </c>
      <c r="C2020" s="12">
        <v>84000</v>
      </c>
      <c r="D2020" s="12"/>
      <c r="E2020" s="12">
        <f t="shared" si="252"/>
        <v>84000</v>
      </c>
      <c r="F2020" s="12"/>
      <c r="G2020" s="12"/>
      <c r="H2020" s="12"/>
      <c r="I2020" s="12">
        <f t="shared" si="254"/>
        <v>84000</v>
      </c>
    </row>
    <row r="2021" spans="1:9" s="9" customFormat="1">
      <c r="A2021" s="10" t="s">
        <v>11664</v>
      </c>
      <c r="B2021" s="11" t="s">
        <v>11665</v>
      </c>
      <c r="C2021" s="12">
        <v>35566</v>
      </c>
      <c r="D2021" s="12"/>
      <c r="E2021" s="12">
        <f t="shared" si="252"/>
        <v>35566</v>
      </c>
      <c r="F2021" s="12"/>
      <c r="G2021" s="12"/>
      <c r="H2021" s="12"/>
      <c r="I2021" s="12">
        <f t="shared" si="254"/>
        <v>35566</v>
      </c>
    </row>
    <row r="2022" spans="1:9" s="9" customFormat="1">
      <c r="A2022" s="10" t="s">
        <v>11666</v>
      </c>
      <c r="B2022" s="11" t="s">
        <v>11667</v>
      </c>
      <c r="C2022" s="12"/>
      <c r="D2022" s="12"/>
      <c r="E2022" s="12"/>
      <c r="F2022" s="12"/>
      <c r="G2022" s="12"/>
      <c r="H2022" s="12"/>
      <c r="I2022" s="12"/>
    </row>
    <row r="2023" spans="1:9" s="9" customFormat="1">
      <c r="A2023" s="10" t="s">
        <v>11682</v>
      </c>
      <c r="B2023" s="11" t="s">
        <v>11683</v>
      </c>
      <c r="C2023" s="12">
        <v>2150475</v>
      </c>
      <c r="D2023" s="12"/>
      <c r="E2023" s="12">
        <f t="shared" si="252"/>
        <v>2150475</v>
      </c>
      <c r="F2023" s="12"/>
      <c r="G2023" s="12"/>
      <c r="H2023" s="12"/>
      <c r="I2023" s="12">
        <f t="shared" si="254"/>
        <v>2150475</v>
      </c>
    </row>
    <row r="2024" spans="1:9" s="9" customFormat="1">
      <c r="A2024" s="10" t="s">
        <v>11704</v>
      </c>
      <c r="B2024" s="11" t="s">
        <v>11705</v>
      </c>
      <c r="C2024" s="12"/>
      <c r="D2024" s="12"/>
      <c r="E2024" s="12"/>
      <c r="F2024" s="12"/>
      <c r="G2024" s="12"/>
      <c r="H2024" s="12"/>
      <c r="I2024" s="12"/>
    </row>
    <row r="2025" spans="1:9" s="9" customFormat="1">
      <c r="A2025" s="10" t="s">
        <v>11708</v>
      </c>
      <c r="B2025" s="11" t="s">
        <v>11709</v>
      </c>
      <c r="C2025" s="12">
        <v>207546</v>
      </c>
      <c r="D2025" s="12"/>
      <c r="E2025" s="12">
        <f t="shared" si="252"/>
        <v>207546</v>
      </c>
      <c r="F2025" s="12"/>
      <c r="G2025" s="12"/>
      <c r="H2025" s="12"/>
      <c r="I2025" s="12">
        <f t="shared" si="254"/>
        <v>207546</v>
      </c>
    </row>
    <row r="2026" spans="1:9" s="9" customFormat="1">
      <c r="A2026" s="10" t="s">
        <v>11714</v>
      </c>
      <c r="B2026" s="11" t="s">
        <v>11715</v>
      </c>
      <c r="C2026" s="12">
        <v>262725</v>
      </c>
      <c r="D2026" s="12"/>
      <c r="E2026" s="12">
        <f t="shared" si="252"/>
        <v>262725</v>
      </c>
      <c r="F2026" s="12"/>
      <c r="G2026" s="12"/>
      <c r="H2026" s="12"/>
      <c r="I2026" s="12">
        <f t="shared" si="254"/>
        <v>262725</v>
      </c>
    </row>
    <row r="2027" spans="1:9" s="9" customFormat="1">
      <c r="A2027" s="10" t="s">
        <v>11720</v>
      </c>
      <c r="B2027" s="11" t="s">
        <v>11721</v>
      </c>
      <c r="C2027" s="12">
        <v>271680</v>
      </c>
      <c r="D2027" s="12"/>
      <c r="E2027" s="12">
        <f t="shared" si="252"/>
        <v>271680</v>
      </c>
      <c r="F2027" s="12">
        <v>13601</v>
      </c>
      <c r="G2027" s="12"/>
      <c r="H2027" s="12">
        <f t="shared" si="253"/>
        <v>13601</v>
      </c>
      <c r="I2027" s="12">
        <f t="shared" si="254"/>
        <v>285281</v>
      </c>
    </row>
    <row r="2028" spans="1:9" s="9" customFormat="1">
      <c r="A2028" s="10" t="s">
        <v>11734</v>
      </c>
      <c r="B2028" s="11" t="s">
        <v>11735</v>
      </c>
      <c r="C2028" s="12">
        <v>1889624</v>
      </c>
      <c r="D2028" s="12"/>
      <c r="E2028" s="12">
        <f t="shared" si="252"/>
        <v>1889624</v>
      </c>
      <c r="F2028" s="12">
        <v>71220</v>
      </c>
      <c r="G2028" s="12"/>
      <c r="H2028" s="12">
        <f t="shared" si="253"/>
        <v>71220</v>
      </c>
      <c r="I2028" s="12">
        <f t="shared" si="254"/>
        <v>1960844</v>
      </c>
    </row>
    <row r="2029" spans="1:9" s="9" customFormat="1">
      <c r="A2029" s="10" t="s">
        <v>11740</v>
      </c>
      <c r="B2029" s="11" t="s">
        <v>11741</v>
      </c>
      <c r="C2029" s="12">
        <v>31841229</v>
      </c>
      <c r="D2029" s="12">
        <v>84653244</v>
      </c>
      <c r="E2029" s="12">
        <f t="shared" si="252"/>
        <v>116494473</v>
      </c>
      <c r="F2029" s="12">
        <v>1025127</v>
      </c>
      <c r="G2029" s="12">
        <v>23526</v>
      </c>
      <c r="H2029" s="12">
        <f t="shared" si="253"/>
        <v>1048653</v>
      </c>
      <c r="I2029" s="12">
        <f t="shared" si="254"/>
        <v>117543126</v>
      </c>
    </row>
    <row r="2030" spans="1:9" s="9" customFormat="1">
      <c r="A2030" s="10" t="s">
        <v>11758</v>
      </c>
      <c r="B2030" s="11" t="s">
        <v>11759</v>
      </c>
      <c r="C2030" s="12">
        <v>288850</v>
      </c>
      <c r="D2030" s="12"/>
      <c r="E2030" s="12">
        <f t="shared" si="252"/>
        <v>288850</v>
      </c>
      <c r="F2030" s="12">
        <v>39059</v>
      </c>
      <c r="G2030" s="12"/>
      <c r="H2030" s="12">
        <f t="shared" si="253"/>
        <v>39059</v>
      </c>
      <c r="I2030" s="12">
        <f t="shared" si="254"/>
        <v>327909</v>
      </c>
    </row>
    <row r="2031" spans="1:9" s="9" customFormat="1">
      <c r="A2031" s="10" t="s">
        <v>11774</v>
      </c>
      <c r="B2031" s="11" t="s">
        <v>11775</v>
      </c>
      <c r="C2031" s="12">
        <v>40000</v>
      </c>
      <c r="D2031" s="12"/>
      <c r="E2031" s="12">
        <f t="shared" si="252"/>
        <v>40000</v>
      </c>
      <c r="F2031" s="12">
        <v>70000</v>
      </c>
      <c r="G2031" s="12"/>
      <c r="H2031" s="12">
        <f t="shared" si="253"/>
        <v>70000</v>
      </c>
      <c r="I2031" s="12">
        <f t="shared" si="254"/>
        <v>110000</v>
      </c>
    </row>
    <row r="2032" spans="1:9" s="9" customFormat="1">
      <c r="A2032" s="10" t="s">
        <v>11782</v>
      </c>
      <c r="B2032" s="11" t="s">
        <v>11783</v>
      </c>
      <c r="C2032" s="12">
        <v>840102</v>
      </c>
      <c r="D2032" s="12"/>
      <c r="E2032" s="12">
        <f t="shared" si="252"/>
        <v>840102</v>
      </c>
      <c r="F2032" s="12">
        <v>32554</v>
      </c>
      <c r="G2032" s="12"/>
      <c r="H2032" s="12">
        <f t="shared" si="253"/>
        <v>32554</v>
      </c>
      <c r="I2032" s="12">
        <f t="shared" si="254"/>
        <v>872656</v>
      </c>
    </row>
    <row r="2033" spans="1:9" s="9" customFormat="1">
      <c r="A2033" s="10" t="s">
        <v>11786</v>
      </c>
      <c r="B2033" s="11" t="s">
        <v>11787</v>
      </c>
      <c r="C2033" s="12">
        <v>67117</v>
      </c>
      <c r="D2033" s="12"/>
      <c r="E2033" s="12">
        <f t="shared" si="252"/>
        <v>67117</v>
      </c>
      <c r="F2033" s="12"/>
      <c r="G2033" s="12"/>
      <c r="H2033" s="12"/>
      <c r="I2033" s="12">
        <f t="shared" si="254"/>
        <v>67117</v>
      </c>
    </row>
    <row r="2034" spans="1:9" s="9" customFormat="1">
      <c r="A2034" s="10" t="s">
        <v>11788</v>
      </c>
      <c r="B2034" s="11" t="s">
        <v>11789</v>
      </c>
      <c r="C2034" s="12">
        <v>794754</v>
      </c>
      <c r="D2034" s="12"/>
      <c r="E2034" s="12">
        <f t="shared" si="252"/>
        <v>794754</v>
      </c>
      <c r="F2034" s="12"/>
      <c r="G2034" s="12"/>
      <c r="H2034" s="12"/>
      <c r="I2034" s="12">
        <f t="shared" si="254"/>
        <v>794754</v>
      </c>
    </row>
    <row r="2035" spans="1:9" s="9" customFormat="1">
      <c r="A2035" s="10" t="s">
        <v>11794</v>
      </c>
      <c r="B2035" s="11" t="s">
        <v>11795</v>
      </c>
      <c r="C2035" s="12"/>
      <c r="D2035" s="12"/>
      <c r="E2035" s="12"/>
      <c r="F2035" s="12">
        <v>123784</v>
      </c>
      <c r="G2035" s="12"/>
      <c r="H2035" s="12">
        <f t="shared" si="253"/>
        <v>123784</v>
      </c>
      <c r="I2035" s="12">
        <f t="shared" si="254"/>
        <v>123784</v>
      </c>
    </row>
    <row r="2036" spans="1:9" s="9" customFormat="1">
      <c r="A2036" s="10" t="s">
        <v>11796</v>
      </c>
      <c r="B2036" s="11" t="s">
        <v>11797</v>
      </c>
      <c r="C2036" s="12"/>
      <c r="D2036" s="12"/>
      <c r="E2036" s="12"/>
      <c r="F2036" s="12">
        <v>48372</v>
      </c>
      <c r="G2036" s="12"/>
      <c r="H2036" s="12">
        <f t="shared" si="253"/>
        <v>48372</v>
      </c>
      <c r="I2036" s="12">
        <f t="shared" si="254"/>
        <v>48372</v>
      </c>
    </row>
    <row r="2037" spans="1:9" s="9" customFormat="1">
      <c r="A2037" s="10" t="s">
        <v>11798</v>
      </c>
      <c r="B2037" s="11" t="s">
        <v>11799</v>
      </c>
      <c r="C2037" s="12">
        <v>4043998</v>
      </c>
      <c r="D2037" s="12"/>
      <c r="E2037" s="12">
        <f t="shared" si="252"/>
        <v>4043998</v>
      </c>
      <c r="F2037" s="12">
        <v>502145</v>
      </c>
      <c r="G2037" s="12"/>
      <c r="H2037" s="12">
        <f t="shared" si="253"/>
        <v>502145</v>
      </c>
      <c r="I2037" s="12">
        <f t="shared" si="254"/>
        <v>4546143</v>
      </c>
    </row>
    <row r="2038" spans="1:9" s="9" customFormat="1">
      <c r="A2038" s="10" t="s">
        <v>12236</v>
      </c>
      <c r="B2038" s="11" t="s">
        <v>12237</v>
      </c>
      <c r="C2038" s="12"/>
      <c r="D2038" s="12"/>
      <c r="E2038" s="12">
        <v>3366446</v>
      </c>
      <c r="F2038" s="12"/>
      <c r="G2038" s="13"/>
      <c r="H2038" s="12">
        <v>260668</v>
      </c>
      <c r="I2038" s="14">
        <f>(E2038+H2038)</f>
        <v>3627114</v>
      </c>
    </row>
    <row r="2039" spans="1:9" s="9" customFormat="1">
      <c r="A2039" s="10" t="s">
        <v>12238</v>
      </c>
      <c r="B2039" s="11" t="s">
        <v>12239</v>
      </c>
      <c r="C2039" s="12"/>
      <c r="D2039" s="12"/>
      <c r="E2039" s="12">
        <v>2982403</v>
      </c>
      <c r="F2039" s="12"/>
      <c r="G2039" s="13"/>
      <c r="H2039" s="12">
        <v>132170</v>
      </c>
      <c r="I2039" s="14">
        <f>(E2039+H2039)</f>
        <v>3114573</v>
      </c>
    </row>
    <row r="2040" spans="1:9" s="9" customFormat="1">
      <c r="A2040" s="10" t="s">
        <v>11844</v>
      </c>
      <c r="B2040" s="11" t="s">
        <v>11845</v>
      </c>
      <c r="C2040" s="12">
        <v>2079607</v>
      </c>
      <c r="D2040" s="12"/>
      <c r="E2040" s="12">
        <f t="shared" ref="E2040:E2044" si="255">+C2040+D2040</f>
        <v>2079607</v>
      </c>
      <c r="F2040" s="12">
        <v>196000</v>
      </c>
      <c r="G2040" s="12"/>
      <c r="H2040" s="12">
        <f t="shared" ref="H2040" si="256">+SUM(F2040:G2040)</f>
        <v>196000</v>
      </c>
      <c r="I2040" s="12">
        <f t="shared" ref="I2040:I2044" si="257">+E2040+H2040</f>
        <v>2275607</v>
      </c>
    </row>
    <row r="2041" spans="1:9" s="9" customFormat="1">
      <c r="A2041" s="10" t="s">
        <v>11858</v>
      </c>
      <c r="B2041" s="11" t="s">
        <v>11859</v>
      </c>
      <c r="C2041" s="12"/>
      <c r="D2041" s="12"/>
      <c r="E2041" s="12"/>
      <c r="F2041" s="12"/>
      <c r="G2041" s="12"/>
      <c r="H2041" s="12"/>
      <c r="I2041" s="12"/>
    </row>
    <row r="2042" spans="1:9" s="9" customFormat="1">
      <c r="A2042" s="10" t="s">
        <v>11870</v>
      </c>
      <c r="B2042" s="11" t="s">
        <v>11871</v>
      </c>
      <c r="C2042" s="12">
        <v>300000</v>
      </c>
      <c r="D2042" s="12"/>
      <c r="E2042" s="12">
        <f t="shared" si="255"/>
        <v>300000</v>
      </c>
      <c r="F2042" s="12"/>
      <c r="G2042" s="12"/>
      <c r="H2042" s="12"/>
      <c r="I2042" s="12">
        <f t="shared" si="257"/>
        <v>300000</v>
      </c>
    </row>
    <row r="2043" spans="1:9" s="9" customFormat="1">
      <c r="A2043" s="10" t="s">
        <v>11880</v>
      </c>
      <c r="B2043" s="11" t="s">
        <v>11881</v>
      </c>
      <c r="C2043" s="12">
        <v>146157</v>
      </c>
      <c r="D2043" s="12"/>
      <c r="E2043" s="12">
        <f t="shared" si="255"/>
        <v>146157</v>
      </c>
      <c r="F2043" s="12"/>
      <c r="G2043" s="12"/>
      <c r="H2043" s="12"/>
      <c r="I2043" s="12">
        <f t="shared" si="257"/>
        <v>146157</v>
      </c>
    </row>
    <row r="2044" spans="1:9" s="9" customFormat="1">
      <c r="A2044" s="10" t="s">
        <v>11884</v>
      </c>
      <c r="B2044" s="11" t="s">
        <v>11885</v>
      </c>
      <c r="C2044" s="12">
        <v>531750</v>
      </c>
      <c r="D2044" s="12"/>
      <c r="E2044" s="12">
        <f t="shared" si="255"/>
        <v>531750</v>
      </c>
      <c r="F2044" s="12"/>
      <c r="G2044" s="12"/>
      <c r="H2044" s="12"/>
      <c r="I2044" s="12">
        <f t="shared" si="257"/>
        <v>531750</v>
      </c>
    </row>
    <row r="2045" spans="1:9" s="9" customFormat="1">
      <c r="A2045" s="10" t="s">
        <v>11886</v>
      </c>
      <c r="B2045" s="11" t="s">
        <v>11887</v>
      </c>
      <c r="C2045" s="12"/>
      <c r="D2045" s="12"/>
      <c r="E2045" s="12"/>
      <c r="F2045" s="12"/>
      <c r="G2045" s="12"/>
      <c r="H2045" s="12"/>
      <c r="I2045" s="12"/>
    </row>
    <row r="2046" spans="1:9" s="9" customFormat="1">
      <c r="A2046" s="20" t="s">
        <v>12251</v>
      </c>
      <c r="B2046" s="21"/>
      <c r="C2046" s="12"/>
      <c r="D2046" s="12"/>
      <c r="E2046" s="12"/>
      <c r="F2046" s="12"/>
      <c r="G2046" s="12"/>
      <c r="H2046" s="12"/>
      <c r="I2046" s="12"/>
    </row>
    <row r="2047" spans="1:9" s="9" customFormat="1">
      <c r="A2047" s="10" t="s">
        <v>49</v>
      </c>
      <c r="B2047" s="11" t="s">
        <v>50</v>
      </c>
      <c r="C2047" s="12">
        <v>225217</v>
      </c>
      <c r="D2047" s="12"/>
      <c r="E2047" s="12">
        <f t="shared" ref="E2047:E2070" si="258">+C2047+D2047</f>
        <v>225217</v>
      </c>
      <c r="F2047" s="12"/>
      <c r="G2047" s="12"/>
      <c r="H2047" s="12"/>
      <c r="I2047" s="12">
        <f t="shared" ref="I2047:I2070" si="259">+E2047+H2047</f>
        <v>225217</v>
      </c>
    </row>
    <row r="2048" spans="1:9" s="9" customFormat="1">
      <c r="A2048" s="10" t="s">
        <v>269</v>
      </c>
      <c r="B2048" s="11" t="s">
        <v>270</v>
      </c>
      <c r="C2048" s="12">
        <v>543685</v>
      </c>
      <c r="D2048" s="12"/>
      <c r="E2048" s="12">
        <f t="shared" si="258"/>
        <v>543685</v>
      </c>
      <c r="F2048" s="12"/>
      <c r="G2048" s="12"/>
      <c r="H2048" s="12"/>
      <c r="I2048" s="12">
        <f t="shared" si="259"/>
        <v>543685</v>
      </c>
    </row>
    <row r="2049" spans="1:9" s="9" customFormat="1">
      <c r="A2049" s="10" t="s">
        <v>271</v>
      </c>
      <c r="B2049" s="11" t="s">
        <v>272</v>
      </c>
      <c r="C2049" s="12">
        <v>310000</v>
      </c>
      <c r="D2049" s="12"/>
      <c r="E2049" s="12">
        <f t="shared" si="258"/>
        <v>310000</v>
      </c>
      <c r="F2049" s="12"/>
      <c r="G2049" s="12"/>
      <c r="H2049" s="12"/>
      <c r="I2049" s="12">
        <f t="shared" si="259"/>
        <v>310000</v>
      </c>
    </row>
    <row r="2050" spans="1:9" s="9" customFormat="1">
      <c r="A2050" s="10" t="s">
        <v>303</v>
      </c>
      <c r="B2050" s="11" t="s">
        <v>304</v>
      </c>
      <c r="C2050" s="12">
        <v>5184523</v>
      </c>
      <c r="D2050" s="12"/>
      <c r="E2050" s="12">
        <f t="shared" si="258"/>
        <v>5184523</v>
      </c>
      <c r="F2050" s="12">
        <v>21194</v>
      </c>
      <c r="G2050" s="12"/>
      <c r="H2050" s="12">
        <f t="shared" ref="H2050:H2067" si="260">+SUM(F2050:G2050)</f>
        <v>21194</v>
      </c>
      <c r="I2050" s="12">
        <f t="shared" si="259"/>
        <v>5205717</v>
      </c>
    </row>
    <row r="2051" spans="1:9" s="9" customFormat="1">
      <c r="A2051" s="10" t="s">
        <v>311</v>
      </c>
      <c r="B2051" s="11" t="s">
        <v>312</v>
      </c>
      <c r="C2051" s="12">
        <v>5943631</v>
      </c>
      <c r="D2051" s="12">
        <v>1139161</v>
      </c>
      <c r="E2051" s="12">
        <f t="shared" si="258"/>
        <v>7082792</v>
      </c>
      <c r="F2051" s="12"/>
      <c r="G2051" s="12"/>
      <c r="H2051" s="12"/>
      <c r="I2051" s="12">
        <f t="shared" si="259"/>
        <v>7082792</v>
      </c>
    </row>
    <row r="2052" spans="1:9" s="9" customFormat="1">
      <c r="A2052" s="10" t="s">
        <v>354</v>
      </c>
      <c r="B2052" s="11" t="s">
        <v>355</v>
      </c>
      <c r="C2052" s="12">
        <v>1920315</v>
      </c>
      <c r="D2052" s="12"/>
      <c r="E2052" s="12">
        <f t="shared" si="258"/>
        <v>1920315</v>
      </c>
      <c r="F2052" s="12"/>
      <c r="G2052" s="12"/>
      <c r="H2052" s="12"/>
      <c r="I2052" s="12">
        <f t="shared" si="259"/>
        <v>1920315</v>
      </c>
    </row>
    <row r="2053" spans="1:9" s="9" customFormat="1">
      <c r="A2053" s="10" t="s">
        <v>471</v>
      </c>
      <c r="B2053" s="11" t="s">
        <v>472</v>
      </c>
      <c r="C2053" s="12">
        <v>3920000</v>
      </c>
      <c r="D2053" s="12"/>
      <c r="E2053" s="12">
        <f t="shared" si="258"/>
        <v>3920000</v>
      </c>
      <c r="F2053" s="12"/>
      <c r="G2053" s="12"/>
      <c r="H2053" s="12"/>
      <c r="I2053" s="12">
        <f t="shared" si="259"/>
        <v>3920000</v>
      </c>
    </row>
    <row r="2054" spans="1:9" s="9" customFormat="1">
      <c r="A2054" s="10" t="s">
        <v>477</v>
      </c>
      <c r="B2054" s="11" t="s">
        <v>478</v>
      </c>
      <c r="C2054" s="12">
        <v>6416800</v>
      </c>
      <c r="D2054" s="12"/>
      <c r="E2054" s="12">
        <f t="shared" si="258"/>
        <v>6416800</v>
      </c>
      <c r="F2054" s="12"/>
      <c r="G2054" s="12"/>
      <c r="H2054" s="12"/>
      <c r="I2054" s="12">
        <f t="shared" si="259"/>
        <v>6416800</v>
      </c>
    </row>
    <row r="2055" spans="1:9" s="9" customFormat="1">
      <c r="A2055" s="10" t="s">
        <v>501</v>
      </c>
      <c r="B2055" s="11" t="s">
        <v>502</v>
      </c>
      <c r="C2055" s="12">
        <v>51110698</v>
      </c>
      <c r="D2055" s="12"/>
      <c r="E2055" s="12">
        <f t="shared" si="258"/>
        <v>51110698</v>
      </c>
      <c r="F2055" s="12"/>
      <c r="G2055" s="12"/>
      <c r="H2055" s="12"/>
      <c r="I2055" s="12">
        <f t="shared" si="259"/>
        <v>51110698</v>
      </c>
    </row>
    <row r="2056" spans="1:9" s="9" customFormat="1">
      <c r="A2056" s="10" t="s">
        <v>582</v>
      </c>
      <c r="B2056" s="11" t="s">
        <v>583</v>
      </c>
      <c r="C2056" s="12">
        <v>60000</v>
      </c>
      <c r="D2056" s="12"/>
      <c r="E2056" s="12">
        <f t="shared" si="258"/>
        <v>60000</v>
      </c>
      <c r="F2056" s="12"/>
      <c r="G2056" s="12"/>
      <c r="H2056" s="12"/>
      <c r="I2056" s="12">
        <f t="shared" si="259"/>
        <v>60000</v>
      </c>
    </row>
    <row r="2057" spans="1:9" s="9" customFormat="1">
      <c r="A2057" s="10" t="s">
        <v>969</v>
      </c>
      <c r="B2057" s="11" t="s">
        <v>970</v>
      </c>
      <c r="C2057" s="12">
        <v>1616835</v>
      </c>
      <c r="D2057" s="12"/>
      <c r="E2057" s="12">
        <f t="shared" si="258"/>
        <v>1616835</v>
      </c>
      <c r="F2057" s="12"/>
      <c r="G2057" s="12"/>
      <c r="H2057" s="12"/>
      <c r="I2057" s="12">
        <f t="shared" si="259"/>
        <v>1616835</v>
      </c>
    </row>
    <row r="2058" spans="1:9" s="9" customFormat="1">
      <c r="A2058" s="10" t="s">
        <v>1049</v>
      </c>
      <c r="B2058" s="11" t="s">
        <v>1050</v>
      </c>
      <c r="C2058" s="12">
        <v>652543</v>
      </c>
      <c r="D2058" s="12"/>
      <c r="E2058" s="12">
        <f t="shared" si="258"/>
        <v>652543</v>
      </c>
      <c r="F2058" s="12"/>
      <c r="G2058" s="12"/>
      <c r="H2058" s="12"/>
      <c r="I2058" s="12">
        <f t="shared" si="259"/>
        <v>652543</v>
      </c>
    </row>
    <row r="2059" spans="1:9" s="9" customFormat="1">
      <c r="A2059" s="10" t="s">
        <v>1385</v>
      </c>
      <c r="B2059" s="11" t="s">
        <v>1386</v>
      </c>
      <c r="C2059" s="12">
        <v>16006563</v>
      </c>
      <c r="D2059" s="12">
        <v>568517</v>
      </c>
      <c r="E2059" s="12">
        <f t="shared" si="258"/>
        <v>16575080</v>
      </c>
      <c r="F2059" s="12">
        <v>2553458</v>
      </c>
      <c r="G2059" s="12"/>
      <c r="H2059" s="12">
        <f t="shared" si="260"/>
        <v>2553458</v>
      </c>
      <c r="I2059" s="12">
        <f t="shared" si="259"/>
        <v>19128538</v>
      </c>
    </row>
    <row r="2060" spans="1:9" s="9" customFormat="1">
      <c r="A2060" s="10" t="s">
        <v>1391</v>
      </c>
      <c r="B2060" s="11" t="s">
        <v>1392</v>
      </c>
      <c r="C2060" s="12">
        <v>1001448</v>
      </c>
      <c r="D2060" s="12"/>
      <c r="E2060" s="12">
        <f t="shared" si="258"/>
        <v>1001448</v>
      </c>
      <c r="F2060" s="12">
        <v>1299084</v>
      </c>
      <c r="G2060" s="12"/>
      <c r="H2060" s="12">
        <f t="shared" si="260"/>
        <v>1299084</v>
      </c>
      <c r="I2060" s="12">
        <f t="shared" si="259"/>
        <v>2300532</v>
      </c>
    </row>
    <row r="2061" spans="1:9" s="9" customFormat="1">
      <c r="A2061" s="10" t="s">
        <v>1451</v>
      </c>
      <c r="B2061" s="11" t="s">
        <v>1452</v>
      </c>
      <c r="C2061" s="12">
        <v>9060027</v>
      </c>
      <c r="D2061" s="12"/>
      <c r="E2061" s="12">
        <f t="shared" si="258"/>
        <v>9060027</v>
      </c>
      <c r="F2061" s="12"/>
      <c r="G2061" s="12"/>
      <c r="H2061" s="12"/>
      <c r="I2061" s="12">
        <f t="shared" si="259"/>
        <v>9060027</v>
      </c>
    </row>
    <row r="2062" spans="1:9" s="9" customFormat="1">
      <c r="A2062" s="10" t="s">
        <v>1693</v>
      </c>
      <c r="B2062" s="11" t="s">
        <v>1694</v>
      </c>
      <c r="C2062" s="12">
        <v>7335431</v>
      </c>
      <c r="D2062" s="12"/>
      <c r="E2062" s="12">
        <f t="shared" si="258"/>
        <v>7335431</v>
      </c>
      <c r="F2062" s="12"/>
      <c r="G2062" s="12"/>
      <c r="H2062" s="12"/>
      <c r="I2062" s="12">
        <f t="shared" si="259"/>
        <v>7335431</v>
      </c>
    </row>
    <row r="2063" spans="1:9" s="9" customFormat="1">
      <c r="A2063" s="10" t="s">
        <v>1821</v>
      </c>
      <c r="B2063" s="11" t="s">
        <v>1822</v>
      </c>
      <c r="C2063" s="12">
        <v>12618033</v>
      </c>
      <c r="D2063" s="12"/>
      <c r="E2063" s="12">
        <f t="shared" si="258"/>
        <v>12618033</v>
      </c>
      <c r="F2063" s="12"/>
      <c r="G2063" s="12"/>
      <c r="H2063" s="12"/>
      <c r="I2063" s="12">
        <f t="shared" si="259"/>
        <v>12618033</v>
      </c>
    </row>
    <row r="2064" spans="1:9" s="9" customFormat="1">
      <c r="A2064" s="10" t="s">
        <v>1841</v>
      </c>
      <c r="B2064" s="11" t="s">
        <v>1842</v>
      </c>
      <c r="C2064" s="12"/>
      <c r="D2064" s="12"/>
      <c r="E2064" s="12"/>
      <c r="F2064" s="12"/>
      <c r="G2064" s="12"/>
      <c r="H2064" s="12"/>
      <c r="I2064" s="12"/>
    </row>
    <row r="2065" spans="1:9" s="9" customFormat="1">
      <c r="A2065" s="10" t="s">
        <v>1879</v>
      </c>
      <c r="B2065" s="11" t="s">
        <v>1880</v>
      </c>
      <c r="C2065" s="12">
        <v>10845848</v>
      </c>
      <c r="D2065" s="12"/>
      <c r="E2065" s="12">
        <f t="shared" si="258"/>
        <v>10845848</v>
      </c>
      <c r="F2065" s="12"/>
      <c r="G2065" s="12"/>
      <c r="H2065" s="12"/>
      <c r="I2065" s="12">
        <f t="shared" si="259"/>
        <v>10845848</v>
      </c>
    </row>
    <row r="2066" spans="1:9" s="9" customFormat="1">
      <c r="A2066" s="10" t="s">
        <v>1951</v>
      </c>
      <c r="B2066" s="11" t="s">
        <v>1952</v>
      </c>
      <c r="C2066" s="12"/>
      <c r="D2066" s="12"/>
      <c r="E2066" s="12"/>
      <c r="F2066" s="12"/>
      <c r="G2066" s="12"/>
      <c r="H2066" s="12"/>
      <c r="I2066" s="12"/>
    </row>
    <row r="2067" spans="1:9" s="9" customFormat="1">
      <c r="A2067" s="10" t="s">
        <v>1959</v>
      </c>
      <c r="B2067" s="11" t="s">
        <v>1960</v>
      </c>
      <c r="C2067" s="12">
        <v>2924080</v>
      </c>
      <c r="D2067" s="12"/>
      <c r="E2067" s="12">
        <f t="shared" si="258"/>
        <v>2924080</v>
      </c>
      <c r="F2067" s="12">
        <v>6876</v>
      </c>
      <c r="G2067" s="12"/>
      <c r="H2067" s="12">
        <f t="shared" si="260"/>
        <v>6876</v>
      </c>
      <c r="I2067" s="12">
        <f t="shared" si="259"/>
        <v>2930956</v>
      </c>
    </row>
    <row r="2068" spans="1:9" s="9" customFormat="1">
      <c r="A2068" s="10" t="s">
        <v>1961</v>
      </c>
      <c r="B2068" s="11" t="s">
        <v>1962</v>
      </c>
      <c r="C2068" s="12">
        <v>8519137</v>
      </c>
      <c r="D2068" s="12"/>
      <c r="E2068" s="12">
        <f t="shared" si="258"/>
        <v>8519137</v>
      </c>
      <c r="F2068" s="12"/>
      <c r="G2068" s="12"/>
      <c r="H2068" s="12"/>
      <c r="I2068" s="12">
        <f t="shared" si="259"/>
        <v>8519137</v>
      </c>
    </row>
    <row r="2069" spans="1:9" s="9" customFormat="1">
      <c r="A2069" s="10" t="s">
        <v>2073</v>
      </c>
      <c r="B2069" s="11" t="s">
        <v>2074</v>
      </c>
      <c r="C2069" s="12">
        <v>6222150</v>
      </c>
      <c r="D2069" s="12"/>
      <c r="E2069" s="12">
        <f t="shared" si="258"/>
        <v>6222150</v>
      </c>
      <c r="F2069" s="12"/>
      <c r="G2069" s="12"/>
      <c r="H2069" s="12"/>
      <c r="I2069" s="12">
        <f t="shared" si="259"/>
        <v>6222150</v>
      </c>
    </row>
    <row r="2070" spans="1:9" s="9" customFormat="1">
      <c r="A2070" s="10" t="s">
        <v>2119</v>
      </c>
      <c r="B2070" s="11" t="s">
        <v>2120</v>
      </c>
      <c r="C2070" s="12">
        <v>5732500</v>
      </c>
      <c r="D2070" s="12"/>
      <c r="E2070" s="12">
        <f t="shared" si="258"/>
        <v>5732500</v>
      </c>
      <c r="F2070" s="12"/>
      <c r="G2070" s="12"/>
      <c r="H2070" s="12"/>
      <c r="I2070" s="12">
        <f t="shared" si="259"/>
        <v>5732500</v>
      </c>
    </row>
    <row r="2071" spans="1:9" s="9" customFormat="1">
      <c r="A2071" s="10" t="s">
        <v>2121</v>
      </c>
      <c r="B2071" s="11" t="s">
        <v>2122</v>
      </c>
      <c r="C2071" s="12"/>
      <c r="D2071" s="12"/>
      <c r="E2071" s="12"/>
      <c r="F2071" s="12"/>
      <c r="G2071" s="12"/>
      <c r="H2071" s="12"/>
      <c r="I2071" s="12"/>
    </row>
    <row r="2072" spans="1:9" s="9" customFormat="1">
      <c r="A2072" s="10" t="s">
        <v>11965</v>
      </c>
      <c r="B2072" s="11" t="s">
        <v>11966</v>
      </c>
      <c r="C2072" s="12"/>
      <c r="D2072" s="12"/>
      <c r="E2072" s="12"/>
      <c r="F2072" s="12"/>
      <c r="G2072" s="13"/>
      <c r="H2072" s="12"/>
      <c r="I2072" s="14"/>
    </row>
    <row r="2073" spans="1:9" s="9" customFormat="1">
      <c r="A2073" s="10" t="s">
        <v>2191</v>
      </c>
      <c r="B2073" s="11" t="s">
        <v>2192</v>
      </c>
      <c r="C2073" s="12">
        <v>1527</v>
      </c>
      <c r="D2073" s="12"/>
      <c r="E2073" s="12">
        <f t="shared" ref="E2073:E2116" si="261">+C2073+D2073</f>
        <v>1527</v>
      </c>
      <c r="F2073" s="12"/>
      <c r="G2073" s="12"/>
      <c r="H2073" s="12"/>
      <c r="I2073" s="12">
        <f t="shared" ref="I2073:I2104" si="262">+E2073+H2073</f>
        <v>1527</v>
      </c>
    </row>
    <row r="2074" spans="1:9" s="9" customFormat="1">
      <c r="A2074" s="10" t="s">
        <v>2285</v>
      </c>
      <c r="B2074" s="11" t="s">
        <v>2286</v>
      </c>
      <c r="C2074" s="12">
        <v>37661561</v>
      </c>
      <c r="D2074" s="12"/>
      <c r="E2074" s="12">
        <f t="shared" si="261"/>
        <v>37661561</v>
      </c>
      <c r="F2074" s="12"/>
      <c r="G2074" s="12"/>
      <c r="H2074" s="12"/>
      <c r="I2074" s="12">
        <f t="shared" si="262"/>
        <v>37661561</v>
      </c>
    </row>
    <row r="2075" spans="1:9" s="9" customFormat="1">
      <c r="A2075" s="10" t="s">
        <v>2387</v>
      </c>
      <c r="B2075" s="11" t="s">
        <v>2388</v>
      </c>
      <c r="C2075" s="12">
        <v>10619050</v>
      </c>
      <c r="D2075" s="12"/>
      <c r="E2075" s="12">
        <f t="shared" si="261"/>
        <v>10619050</v>
      </c>
      <c r="F2075" s="12"/>
      <c r="G2075" s="12"/>
      <c r="H2075" s="12"/>
      <c r="I2075" s="12">
        <f t="shared" si="262"/>
        <v>10619050</v>
      </c>
    </row>
    <row r="2076" spans="1:9" s="9" customFormat="1">
      <c r="A2076" s="10" t="s">
        <v>2413</v>
      </c>
      <c r="B2076" s="11" t="s">
        <v>2414</v>
      </c>
      <c r="C2076" s="12">
        <v>14839</v>
      </c>
      <c r="D2076" s="12"/>
      <c r="E2076" s="12">
        <f t="shared" si="261"/>
        <v>14839</v>
      </c>
      <c r="F2076" s="12"/>
      <c r="G2076" s="12"/>
      <c r="H2076" s="12"/>
      <c r="I2076" s="12">
        <f t="shared" si="262"/>
        <v>14839</v>
      </c>
    </row>
    <row r="2077" spans="1:9" s="9" customFormat="1">
      <c r="A2077" s="10" t="s">
        <v>2441</v>
      </c>
      <c r="B2077" s="11" t="s">
        <v>2442</v>
      </c>
      <c r="C2077" s="12"/>
      <c r="D2077" s="12"/>
      <c r="E2077" s="12"/>
      <c r="F2077" s="12"/>
      <c r="G2077" s="12"/>
      <c r="H2077" s="12"/>
      <c r="I2077" s="12"/>
    </row>
    <row r="2078" spans="1:9" s="9" customFormat="1">
      <c r="A2078" s="10" t="s">
        <v>2465</v>
      </c>
      <c r="B2078" s="11" t="s">
        <v>2466</v>
      </c>
      <c r="C2078" s="12">
        <v>508084</v>
      </c>
      <c r="D2078" s="12"/>
      <c r="E2078" s="12">
        <f t="shared" si="261"/>
        <v>508084</v>
      </c>
      <c r="F2078" s="12"/>
      <c r="G2078" s="12"/>
      <c r="H2078" s="12"/>
      <c r="I2078" s="12">
        <f t="shared" si="262"/>
        <v>508084</v>
      </c>
    </row>
    <row r="2079" spans="1:9" s="9" customFormat="1">
      <c r="A2079" s="10" t="s">
        <v>2597</v>
      </c>
      <c r="B2079" s="11" t="s">
        <v>2598</v>
      </c>
      <c r="C2079" s="12">
        <v>7451350</v>
      </c>
      <c r="D2079" s="12"/>
      <c r="E2079" s="12">
        <f t="shared" si="261"/>
        <v>7451350</v>
      </c>
      <c r="F2079" s="12"/>
      <c r="G2079" s="12"/>
      <c r="H2079" s="12"/>
      <c r="I2079" s="12">
        <f t="shared" si="262"/>
        <v>7451350</v>
      </c>
    </row>
    <row r="2080" spans="1:9" s="9" customFormat="1">
      <c r="A2080" s="10" t="s">
        <v>2623</v>
      </c>
      <c r="B2080" s="11" t="s">
        <v>2624</v>
      </c>
      <c r="C2080" s="12"/>
      <c r="D2080" s="12"/>
      <c r="E2080" s="12"/>
      <c r="F2080" s="12"/>
      <c r="G2080" s="12"/>
      <c r="H2080" s="12"/>
      <c r="I2080" s="12"/>
    </row>
    <row r="2081" spans="1:9" s="9" customFormat="1">
      <c r="A2081" s="10" t="s">
        <v>2637</v>
      </c>
      <c r="B2081" s="11" t="s">
        <v>2638</v>
      </c>
      <c r="C2081" s="12">
        <v>4358518</v>
      </c>
      <c r="D2081" s="12"/>
      <c r="E2081" s="12">
        <f t="shared" si="261"/>
        <v>4358518</v>
      </c>
      <c r="F2081" s="12"/>
      <c r="G2081" s="12"/>
      <c r="H2081" s="12"/>
      <c r="I2081" s="12">
        <f t="shared" si="262"/>
        <v>4358518</v>
      </c>
    </row>
    <row r="2082" spans="1:9" s="9" customFormat="1">
      <c r="A2082" s="10" t="s">
        <v>2663</v>
      </c>
      <c r="B2082" s="11" t="s">
        <v>2664</v>
      </c>
      <c r="C2082" s="12"/>
      <c r="D2082" s="12"/>
      <c r="E2082" s="12"/>
      <c r="F2082" s="12"/>
      <c r="G2082" s="12"/>
      <c r="H2082" s="12"/>
      <c r="I2082" s="12"/>
    </row>
    <row r="2083" spans="1:9" s="9" customFormat="1">
      <c r="A2083" s="10" t="s">
        <v>2699</v>
      </c>
      <c r="B2083" s="11" t="s">
        <v>2700</v>
      </c>
      <c r="C2083" s="12"/>
      <c r="D2083" s="12"/>
      <c r="E2083" s="12"/>
      <c r="F2083" s="12"/>
      <c r="G2083" s="12"/>
      <c r="H2083" s="12"/>
      <c r="I2083" s="12"/>
    </row>
    <row r="2084" spans="1:9" s="9" customFormat="1">
      <c r="A2084" s="10" t="s">
        <v>2713</v>
      </c>
      <c r="B2084" s="11" t="s">
        <v>2714</v>
      </c>
      <c r="C2084" s="12">
        <v>8407877</v>
      </c>
      <c r="D2084" s="12"/>
      <c r="E2084" s="12">
        <f t="shared" si="261"/>
        <v>8407877</v>
      </c>
      <c r="F2084" s="12">
        <v>117686</v>
      </c>
      <c r="G2084" s="12"/>
      <c r="H2084" s="12">
        <f t="shared" ref="H2084:H2100" si="263">+SUM(F2084:G2084)</f>
        <v>117686</v>
      </c>
      <c r="I2084" s="12">
        <f t="shared" si="262"/>
        <v>8525563</v>
      </c>
    </row>
    <row r="2085" spans="1:9" s="9" customFormat="1">
      <c r="A2085" s="10" t="s">
        <v>2785</v>
      </c>
      <c r="B2085" s="11" t="s">
        <v>2786</v>
      </c>
      <c r="C2085" s="12">
        <v>510000</v>
      </c>
      <c r="D2085" s="12"/>
      <c r="E2085" s="12">
        <f t="shared" si="261"/>
        <v>510000</v>
      </c>
      <c r="F2085" s="12"/>
      <c r="G2085" s="12"/>
      <c r="H2085" s="12"/>
      <c r="I2085" s="12">
        <f t="shared" si="262"/>
        <v>510000</v>
      </c>
    </row>
    <row r="2086" spans="1:9" s="9" customFormat="1">
      <c r="A2086" s="10" t="s">
        <v>2787</v>
      </c>
      <c r="B2086" s="11" t="s">
        <v>2788</v>
      </c>
      <c r="C2086" s="12"/>
      <c r="D2086" s="12"/>
      <c r="E2086" s="12"/>
      <c r="F2086" s="12"/>
      <c r="G2086" s="12"/>
      <c r="H2086" s="12"/>
      <c r="I2086" s="12"/>
    </row>
    <row r="2087" spans="1:9" s="9" customFormat="1">
      <c r="A2087" s="10" t="s">
        <v>2831</v>
      </c>
      <c r="B2087" s="11" t="s">
        <v>2832</v>
      </c>
      <c r="C2087" s="12">
        <v>9749724</v>
      </c>
      <c r="D2087" s="12"/>
      <c r="E2087" s="12">
        <f t="shared" si="261"/>
        <v>9749724</v>
      </c>
      <c r="F2087" s="12">
        <v>1128233</v>
      </c>
      <c r="G2087" s="12"/>
      <c r="H2087" s="12">
        <f t="shared" si="263"/>
        <v>1128233</v>
      </c>
      <c r="I2087" s="12">
        <f t="shared" si="262"/>
        <v>10877957</v>
      </c>
    </row>
    <row r="2088" spans="1:9" s="9" customFormat="1">
      <c r="A2088" s="10" t="s">
        <v>2839</v>
      </c>
      <c r="B2088" s="11" t="s">
        <v>2840</v>
      </c>
      <c r="C2088" s="12"/>
      <c r="D2088" s="12"/>
      <c r="E2088" s="12"/>
      <c r="F2088" s="12"/>
      <c r="G2088" s="12"/>
      <c r="H2088" s="12"/>
      <c r="I2088" s="12"/>
    </row>
    <row r="2089" spans="1:9" s="9" customFormat="1">
      <c r="A2089" s="10" t="s">
        <v>2853</v>
      </c>
      <c r="B2089" s="11" t="s">
        <v>2854</v>
      </c>
      <c r="C2089" s="12"/>
      <c r="D2089" s="12"/>
      <c r="E2089" s="12"/>
      <c r="F2089" s="12"/>
      <c r="G2089" s="12"/>
      <c r="H2089" s="12"/>
      <c r="I2089" s="12"/>
    </row>
    <row r="2090" spans="1:9" s="9" customFormat="1">
      <c r="A2090" s="10" t="s">
        <v>2869</v>
      </c>
      <c r="B2090" s="11" t="s">
        <v>2870</v>
      </c>
      <c r="C2090" s="12"/>
      <c r="D2090" s="12"/>
      <c r="E2090" s="12"/>
      <c r="F2090" s="12"/>
      <c r="G2090" s="12"/>
      <c r="H2090" s="12"/>
      <c r="I2090" s="12"/>
    </row>
    <row r="2091" spans="1:9" s="9" customFormat="1">
      <c r="A2091" s="10" t="s">
        <v>2875</v>
      </c>
      <c r="B2091" s="11" t="s">
        <v>2876</v>
      </c>
      <c r="C2091" s="12"/>
      <c r="D2091" s="12"/>
      <c r="E2091" s="12"/>
      <c r="F2091" s="12"/>
      <c r="G2091" s="12"/>
      <c r="H2091" s="12"/>
      <c r="I2091" s="12"/>
    </row>
    <row r="2092" spans="1:9" s="9" customFormat="1">
      <c r="A2092" s="10" t="s">
        <v>2891</v>
      </c>
      <c r="B2092" s="11" t="s">
        <v>2892</v>
      </c>
      <c r="C2092" s="12">
        <v>579108</v>
      </c>
      <c r="D2092" s="12"/>
      <c r="E2092" s="12">
        <f t="shared" si="261"/>
        <v>579108</v>
      </c>
      <c r="F2092" s="12"/>
      <c r="G2092" s="12"/>
      <c r="H2092" s="12"/>
      <c r="I2092" s="12">
        <f t="shared" si="262"/>
        <v>579108</v>
      </c>
    </row>
    <row r="2093" spans="1:9" s="9" customFormat="1">
      <c r="A2093" s="10" t="s">
        <v>2899</v>
      </c>
      <c r="B2093" s="11" t="s">
        <v>2900</v>
      </c>
      <c r="C2093" s="12">
        <v>4439431</v>
      </c>
      <c r="D2093" s="12"/>
      <c r="E2093" s="12">
        <f t="shared" si="261"/>
        <v>4439431</v>
      </c>
      <c r="F2093" s="12"/>
      <c r="G2093" s="12"/>
      <c r="H2093" s="12"/>
      <c r="I2093" s="12">
        <f t="shared" si="262"/>
        <v>4439431</v>
      </c>
    </row>
    <row r="2094" spans="1:9" s="9" customFormat="1">
      <c r="A2094" s="10" t="s">
        <v>2907</v>
      </c>
      <c r="B2094" s="11" t="s">
        <v>2908</v>
      </c>
      <c r="C2094" s="12">
        <v>20260</v>
      </c>
      <c r="D2094" s="12"/>
      <c r="E2094" s="12">
        <f t="shared" si="261"/>
        <v>20260</v>
      </c>
      <c r="F2094" s="12"/>
      <c r="G2094" s="12"/>
      <c r="H2094" s="12"/>
      <c r="I2094" s="12">
        <f t="shared" si="262"/>
        <v>20260</v>
      </c>
    </row>
    <row r="2095" spans="1:9" s="9" customFormat="1">
      <c r="A2095" s="10" t="s">
        <v>2915</v>
      </c>
      <c r="B2095" s="11" t="s">
        <v>2916</v>
      </c>
      <c r="C2095" s="12">
        <v>727489</v>
      </c>
      <c r="D2095" s="12"/>
      <c r="E2095" s="12">
        <f t="shared" si="261"/>
        <v>727489</v>
      </c>
      <c r="F2095" s="12"/>
      <c r="G2095" s="12"/>
      <c r="H2095" s="12"/>
      <c r="I2095" s="12">
        <f t="shared" si="262"/>
        <v>727489</v>
      </c>
    </row>
    <row r="2096" spans="1:9" s="9" customFormat="1">
      <c r="A2096" s="10" t="s">
        <v>2957</v>
      </c>
      <c r="B2096" s="11" t="s">
        <v>2958</v>
      </c>
      <c r="C2096" s="12">
        <v>617782</v>
      </c>
      <c r="D2096" s="12"/>
      <c r="E2096" s="12">
        <f t="shared" si="261"/>
        <v>617782</v>
      </c>
      <c r="F2096" s="12"/>
      <c r="G2096" s="12"/>
      <c r="H2096" s="12"/>
      <c r="I2096" s="12">
        <f t="shared" si="262"/>
        <v>617782</v>
      </c>
    </row>
    <row r="2097" spans="1:9" s="9" customFormat="1">
      <c r="A2097" s="10" t="s">
        <v>2959</v>
      </c>
      <c r="B2097" s="11" t="s">
        <v>2960</v>
      </c>
      <c r="C2097" s="12"/>
      <c r="D2097" s="12"/>
      <c r="E2097" s="12"/>
      <c r="F2097" s="12"/>
      <c r="G2097" s="12"/>
      <c r="H2097" s="12"/>
      <c r="I2097" s="12"/>
    </row>
    <row r="2098" spans="1:9" s="9" customFormat="1">
      <c r="A2098" s="10" t="s">
        <v>2979</v>
      </c>
      <c r="B2098" s="11" t="s">
        <v>2980</v>
      </c>
      <c r="C2098" s="12">
        <v>887430</v>
      </c>
      <c r="D2098" s="12"/>
      <c r="E2098" s="12">
        <f t="shared" si="261"/>
        <v>887430</v>
      </c>
      <c r="F2098" s="12">
        <v>40760</v>
      </c>
      <c r="G2098" s="12"/>
      <c r="H2098" s="12">
        <f t="shared" si="263"/>
        <v>40760</v>
      </c>
      <c r="I2098" s="12">
        <f t="shared" si="262"/>
        <v>928190</v>
      </c>
    </row>
    <row r="2099" spans="1:9" s="9" customFormat="1">
      <c r="A2099" s="10" t="s">
        <v>2983</v>
      </c>
      <c r="B2099" s="11" t="s">
        <v>2984</v>
      </c>
      <c r="C2099" s="12"/>
      <c r="D2099" s="12"/>
      <c r="E2099" s="12"/>
      <c r="F2099" s="12"/>
      <c r="G2099" s="12"/>
      <c r="H2099" s="12"/>
      <c r="I2099" s="12"/>
    </row>
    <row r="2100" spans="1:9" s="9" customFormat="1">
      <c r="A2100" s="10" t="s">
        <v>3005</v>
      </c>
      <c r="B2100" s="11" t="s">
        <v>3006</v>
      </c>
      <c r="C2100" s="12">
        <v>8000</v>
      </c>
      <c r="D2100" s="12"/>
      <c r="E2100" s="12">
        <f t="shared" si="261"/>
        <v>8000</v>
      </c>
      <c r="F2100" s="12">
        <v>13079</v>
      </c>
      <c r="G2100" s="12"/>
      <c r="H2100" s="12">
        <f t="shared" si="263"/>
        <v>13079</v>
      </c>
      <c r="I2100" s="12">
        <f t="shared" si="262"/>
        <v>21079</v>
      </c>
    </row>
    <row r="2101" spans="1:9" s="9" customFormat="1">
      <c r="A2101" s="10" t="s">
        <v>3037</v>
      </c>
      <c r="B2101" s="11" t="s">
        <v>3038</v>
      </c>
      <c r="C2101" s="12">
        <v>863192</v>
      </c>
      <c r="D2101" s="12"/>
      <c r="E2101" s="12">
        <f t="shared" si="261"/>
        <v>863192</v>
      </c>
      <c r="F2101" s="12"/>
      <c r="G2101" s="12"/>
      <c r="H2101" s="12"/>
      <c r="I2101" s="12">
        <f t="shared" si="262"/>
        <v>863192</v>
      </c>
    </row>
    <row r="2102" spans="1:9" s="9" customFormat="1">
      <c r="A2102" s="10" t="s">
        <v>4488</v>
      </c>
      <c r="B2102" s="11" t="s">
        <v>4489</v>
      </c>
      <c r="C2102" s="12">
        <v>3592140</v>
      </c>
      <c r="D2102" s="12"/>
      <c r="E2102" s="12">
        <f t="shared" si="261"/>
        <v>3592140</v>
      </c>
      <c r="F2102" s="12"/>
      <c r="G2102" s="12"/>
      <c r="H2102" s="12"/>
      <c r="I2102" s="12">
        <f t="shared" si="262"/>
        <v>3592140</v>
      </c>
    </row>
    <row r="2103" spans="1:9" s="9" customFormat="1">
      <c r="A2103" s="10" t="s">
        <v>4492</v>
      </c>
      <c r="B2103" s="11" t="s">
        <v>4493</v>
      </c>
      <c r="C2103" s="12">
        <v>2242724</v>
      </c>
      <c r="D2103" s="12"/>
      <c r="E2103" s="12">
        <f t="shared" si="261"/>
        <v>2242724</v>
      </c>
      <c r="F2103" s="12"/>
      <c r="G2103" s="12"/>
      <c r="H2103" s="12"/>
      <c r="I2103" s="12">
        <f t="shared" si="262"/>
        <v>2242724</v>
      </c>
    </row>
    <row r="2104" spans="1:9" s="9" customFormat="1">
      <c r="A2104" s="10" t="s">
        <v>4580</v>
      </c>
      <c r="B2104" s="11" t="s">
        <v>4581</v>
      </c>
      <c r="C2104" s="12">
        <v>5403402</v>
      </c>
      <c r="D2104" s="12"/>
      <c r="E2104" s="12">
        <f t="shared" si="261"/>
        <v>5403402</v>
      </c>
      <c r="F2104" s="12"/>
      <c r="G2104" s="12"/>
      <c r="H2104" s="12"/>
      <c r="I2104" s="12">
        <f t="shared" si="262"/>
        <v>5403402</v>
      </c>
    </row>
    <row r="2105" spans="1:9" s="9" customFormat="1">
      <c r="A2105" s="10" t="s">
        <v>4602</v>
      </c>
      <c r="B2105" s="11" t="s">
        <v>4603</v>
      </c>
      <c r="C2105" s="12">
        <v>11187119</v>
      </c>
      <c r="D2105" s="12"/>
      <c r="E2105" s="12">
        <f t="shared" si="261"/>
        <v>11187119</v>
      </c>
      <c r="F2105" s="12"/>
      <c r="G2105" s="12"/>
      <c r="H2105" s="12"/>
      <c r="I2105" s="12">
        <f t="shared" ref="I2105:I2134" si="264">+E2105+H2105</f>
        <v>11187119</v>
      </c>
    </row>
    <row r="2106" spans="1:9" s="9" customFormat="1">
      <c r="A2106" s="10" t="s">
        <v>3123</v>
      </c>
      <c r="B2106" s="11" t="s">
        <v>3124</v>
      </c>
      <c r="C2106" s="12"/>
      <c r="D2106" s="12"/>
      <c r="E2106" s="12"/>
      <c r="F2106" s="12"/>
      <c r="G2106" s="12"/>
      <c r="H2106" s="12"/>
      <c r="I2106" s="12"/>
    </row>
    <row r="2107" spans="1:9" s="9" customFormat="1">
      <c r="A2107" s="10" t="s">
        <v>3159</v>
      </c>
      <c r="B2107" s="11" t="s">
        <v>3160</v>
      </c>
      <c r="C2107" s="12">
        <v>11070439</v>
      </c>
      <c r="D2107" s="12"/>
      <c r="E2107" s="12">
        <f t="shared" si="261"/>
        <v>11070439</v>
      </c>
      <c r="F2107" s="12"/>
      <c r="G2107" s="12"/>
      <c r="H2107" s="12"/>
      <c r="I2107" s="12">
        <f t="shared" si="264"/>
        <v>11070439</v>
      </c>
    </row>
    <row r="2108" spans="1:9" s="9" customFormat="1">
      <c r="A2108" s="10" t="s">
        <v>3163</v>
      </c>
      <c r="B2108" s="11" t="s">
        <v>3164</v>
      </c>
      <c r="C2108" s="12"/>
      <c r="D2108" s="12"/>
      <c r="E2108" s="12"/>
      <c r="F2108" s="12"/>
      <c r="G2108" s="12"/>
      <c r="H2108" s="12"/>
      <c r="I2108" s="12"/>
    </row>
    <row r="2109" spans="1:9" s="9" customFormat="1">
      <c r="A2109" s="10" t="s">
        <v>3227</v>
      </c>
      <c r="B2109" s="11" t="s">
        <v>3228</v>
      </c>
      <c r="C2109" s="12">
        <v>348428</v>
      </c>
      <c r="D2109" s="12">
        <v>34440</v>
      </c>
      <c r="E2109" s="12">
        <f t="shared" si="261"/>
        <v>382868</v>
      </c>
      <c r="F2109" s="12"/>
      <c r="G2109" s="12"/>
      <c r="H2109" s="12"/>
      <c r="I2109" s="12">
        <f t="shared" si="264"/>
        <v>382868</v>
      </c>
    </row>
    <row r="2110" spans="1:9" s="9" customFormat="1">
      <c r="A2110" s="10" t="s">
        <v>3233</v>
      </c>
      <c r="B2110" s="11" t="s">
        <v>3234</v>
      </c>
      <c r="C2110" s="12">
        <v>167086</v>
      </c>
      <c r="D2110" s="12"/>
      <c r="E2110" s="12">
        <f t="shared" si="261"/>
        <v>167086</v>
      </c>
      <c r="F2110" s="12"/>
      <c r="G2110" s="12"/>
      <c r="H2110" s="12"/>
      <c r="I2110" s="12">
        <f t="shared" si="264"/>
        <v>167086</v>
      </c>
    </row>
    <row r="2111" spans="1:9" s="9" customFormat="1">
      <c r="A2111" s="10" t="s">
        <v>3275</v>
      </c>
      <c r="B2111" s="11" t="s">
        <v>3276</v>
      </c>
      <c r="C2111" s="12">
        <v>97790</v>
      </c>
      <c r="D2111" s="12"/>
      <c r="E2111" s="12">
        <f t="shared" si="261"/>
        <v>97790</v>
      </c>
      <c r="F2111" s="12"/>
      <c r="G2111" s="12"/>
      <c r="H2111" s="12"/>
      <c r="I2111" s="12">
        <f t="shared" si="264"/>
        <v>97790</v>
      </c>
    </row>
    <row r="2112" spans="1:9" s="9" customFormat="1">
      <c r="A2112" s="10" t="s">
        <v>3293</v>
      </c>
      <c r="B2112" s="11" t="s">
        <v>3294</v>
      </c>
      <c r="C2112" s="12">
        <v>1686632</v>
      </c>
      <c r="D2112" s="12"/>
      <c r="E2112" s="12">
        <f t="shared" si="261"/>
        <v>1686632</v>
      </c>
      <c r="F2112" s="12"/>
      <c r="G2112" s="12"/>
      <c r="H2112" s="12"/>
      <c r="I2112" s="12">
        <f t="shared" si="264"/>
        <v>1686632</v>
      </c>
    </row>
    <row r="2113" spans="1:9" s="9" customFormat="1">
      <c r="A2113" s="10" t="s">
        <v>3295</v>
      </c>
      <c r="B2113" s="11" t="s">
        <v>3296</v>
      </c>
      <c r="C2113" s="12"/>
      <c r="D2113" s="12"/>
      <c r="E2113" s="12"/>
      <c r="F2113" s="12"/>
      <c r="G2113" s="12"/>
      <c r="H2113" s="12"/>
      <c r="I2113" s="12"/>
    </row>
    <row r="2114" spans="1:9" s="9" customFormat="1">
      <c r="A2114" s="10" t="s">
        <v>3369</v>
      </c>
      <c r="B2114" s="11" t="s">
        <v>3370</v>
      </c>
      <c r="C2114" s="12">
        <v>584636</v>
      </c>
      <c r="D2114" s="12"/>
      <c r="E2114" s="12">
        <f t="shared" si="261"/>
        <v>584636</v>
      </c>
      <c r="F2114" s="12"/>
      <c r="G2114" s="12"/>
      <c r="H2114" s="12"/>
      <c r="I2114" s="12">
        <f t="shared" si="264"/>
        <v>584636</v>
      </c>
    </row>
    <row r="2115" spans="1:9" s="9" customFormat="1">
      <c r="A2115" s="10" t="s">
        <v>3391</v>
      </c>
      <c r="B2115" s="11" t="s">
        <v>3392</v>
      </c>
      <c r="C2115" s="12">
        <v>508401</v>
      </c>
      <c r="D2115" s="12"/>
      <c r="E2115" s="12">
        <f t="shared" si="261"/>
        <v>508401</v>
      </c>
      <c r="F2115" s="12"/>
      <c r="G2115" s="12"/>
      <c r="H2115" s="12"/>
      <c r="I2115" s="12">
        <f t="shared" si="264"/>
        <v>508401</v>
      </c>
    </row>
    <row r="2116" spans="1:9" s="9" customFormat="1">
      <c r="A2116" s="10" t="s">
        <v>3395</v>
      </c>
      <c r="B2116" s="11" t="s">
        <v>3396</v>
      </c>
      <c r="C2116" s="12">
        <v>243175</v>
      </c>
      <c r="D2116" s="12"/>
      <c r="E2116" s="12">
        <f t="shared" si="261"/>
        <v>243175</v>
      </c>
      <c r="F2116" s="12"/>
      <c r="G2116" s="12"/>
      <c r="H2116" s="12"/>
      <c r="I2116" s="12">
        <f t="shared" si="264"/>
        <v>243175</v>
      </c>
    </row>
    <row r="2117" spans="1:9" s="9" customFormat="1">
      <c r="A2117" s="10" t="s">
        <v>3419</v>
      </c>
      <c r="B2117" s="11" t="s">
        <v>3420</v>
      </c>
      <c r="C2117" s="12"/>
      <c r="D2117" s="12"/>
      <c r="E2117" s="12"/>
      <c r="F2117" s="12"/>
      <c r="G2117" s="12"/>
      <c r="H2117" s="12">
        <v>5654651</v>
      </c>
      <c r="I2117" s="12">
        <f t="shared" si="264"/>
        <v>5654651</v>
      </c>
    </row>
    <row r="2118" spans="1:9" s="9" customFormat="1">
      <c r="A2118" s="10" t="s">
        <v>3421</v>
      </c>
      <c r="B2118" s="11" t="s">
        <v>3422</v>
      </c>
      <c r="C2118" s="12"/>
      <c r="D2118" s="12"/>
      <c r="E2118" s="12"/>
      <c r="F2118" s="12"/>
      <c r="G2118" s="12"/>
      <c r="H2118" s="12"/>
      <c r="I2118" s="12"/>
    </row>
    <row r="2119" spans="1:9" s="9" customFormat="1">
      <c r="A2119" s="10" t="s">
        <v>3449</v>
      </c>
      <c r="B2119" s="11" t="s">
        <v>3450</v>
      </c>
      <c r="C2119" s="12">
        <v>3723000</v>
      </c>
      <c r="D2119" s="12"/>
      <c r="E2119" s="12">
        <f t="shared" ref="E2119:E2148" si="265">+C2119+D2119</f>
        <v>3723000</v>
      </c>
      <c r="F2119" s="12"/>
      <c r="G2119" s="12"/>
      <c r="H2119" s="12"/>
      <c r="I2119" s="12">
        <f t="shared" si="264"/>
        <v>3723000</v>
      </c>
    </row>
    <row r="2120" spans="1:9" s="9" customFormat="1">
      <c r="A2120" s="10" t="s">
        <v>3483</v>
      </c>
      <c r="B2120" s="11" t="s">
        <v>3484</v>
      </c>
      <c r="C2120" s="12"/>
      <c r="D2120" s="12"/>
      <c r="E2120" s="12"/>
      <c r="F2120" s="12"/>
      <c r="G2120" s="12"/>
      <c r="H2120" s="12"/>
      <c r="I2120" s="12"/>
    </row>
    <row r="2121" spans="1:9" s="9" customFormat="1">
      <c r="A2121" s="10" t="s">
        <v>3501</v>
      </c>
      <c r="B2121" s="11" t="s">
        <v>3502</v>
      </c>
      <c r="C2121" s="12">
        <v>371235</v>
      </c>
      <c r="D2121" s="12"/>
      <c r="E2121" s="12">
        <f t="shared" si="265"/>
        <v>371235</v>
      </c>
      <c r="F2121" s="12"/>
      <c r="G2121" s="12"/>
      <c r="H2121" s="12"/>
      <c r="I2121" s="12">
        <f t="shared" si="264"/>
        <v>371235</v>
      </c>
    </row>
    <row r="2122" spans="1:9" s="9" customFormat="1">
      <c r="A2122" s="10" t="s">
        <v>3614</v>
      </c>
      <c r="B2122" s="11" t="s">
        <v>3615</v>
      </c>
      <c r="C2122" s="12">
        <v>19857231</v>
      </c>
      <c r="D2122" s="12"/>
      <c r="E2122" s="12">
        <f t="shared" si="265"/>
        <v>19857231</v>
      </c>
      <c r="F2122" s="12"/>
      <c r="G2122" s="12"/>
      <c r="H2122" s="12"/>
      <c r="I2122" s="12">
        <f t="shared" si="264"/>
        <v>19857231</v>
      </c>
    </row>
    <row r="2123" spans="1:9" s="9" customFormat="1">
      <c r="A2123" s="10" t="s">
        <v>3692</v>
      </c>
      <c r="B2123" s="11" t="s">
        <v>3693</v>
      </c>
      <c r="C2123" s="12">
        <v>4102283</v>
      </c>
      <c r="D2123" s="12"/>
      <c r="E2123" s="12">
        <f t="shared" si="265"/>
        <v>4102283</v>
      </c>
      <c r="F2123" s="12"/>
      <c r="G2123" s="12"/>
      <c r="H2123" s="12"/>
      <c r="I2123" s="12">
        <f t="shared" si="264"/>
        <v>4102283</v>
      </c>
    </row>
    <row r="2124" spans="1:9" s="9" customFormat="1">
      <c r="A2124" s="10" t="s">
        <v>3724</v>
      </c>
      <c r="B2124" s="11" t="s">
        <v>3725</v>
      </c>
      <c r="C2124" s="12">
        <v>55672</v>
      </c>
      <c r="D2124" s="12"/>
      <c r="E2124" s="12">
        <f t="shared" si="265"/>
        <v>55672</v>
      </c>
      <c r="F2124" s="12"/>
      <c r="G2124" s="12"/>
      <c r="H2124" s="12"/>
      <c r="I2124" s="12">
        <f t="shared" si="264"/>
        <v>55672</v>
      </c>
    </row>
    <row r="2125" spans="1:9" s="9" customFormat="1">
      <c r="A2125" s="10" t="s">
        <v>3760</v>
      </c>
      <c r="B2125" s="11" t="s">
        <v>3761</v>
      </c>
      <c r="C2125" s="12"/>
      <c r="D2125" s="12"/>
      <c r="E2125" s="12"/>
      <c r="F2125" s="12"/>
      <c r="G2125" s="12"/>
      <c r="H2125" s="12"/>
      <c r="I2125" s="12"/>
    </row>
    <row r="2126" spans="1:9" s="9" customFormat="1">
      <c r="A2126" s="10" t="s">
        <v>3894</v>
      </c>
      <c r="B2126" s="11" t="s">
        <v>3895</v>
      </c>
      <c r="C2126" s="12"/>
      <c r="D2126" s="12"/>
      <c r="E2126" s="12"/>
      <c r="F2126" s="12"/>
      <c r="G2126" s="12"/>
      <c r="H2126" s="12"/>
      <c r="I2126" s="12"/>
    </row>
    <row r="2127" spans="1:9" s="9" customFormat="1">
      <c r="A2127" s="10" t="s">
        <v>3946</v>
      </c>
      <c r="B2127" s="11" t="s">
        <v>3947</v>
      </c>
      <c r="C2127" s="12"/>
      <c r="D2127" s="12"/>
      <c r="E2127" s="12"/>
      <c r="F2127" s="12"/>
      <c r="G2127" s="12"/>
      <c r="H2127" s="12"/>
      <c r="I2127" s="12"/>
    </row>
    <row r="2128" spans="1:9" s="9" customFormat="1">
      <c r="A2128" s="10" t="s">
        <v>4038</v>
      </c>
      <c r="B2128" s="11" t="s">
        <v>4039</v>
      </c>
      <c r="C2128" s="12">
        <v>2500350</v>
      </c>
      <c r="D2128" s="12"/>
      <c r="E2128" s="12">
        <f t="shared" si="265"/>
        <v>2500350</v>
      </c>
      <c r="F2128" s="12"/>
      <c r="G2128" s="12"/>
      <c r="H2128" s="12"/>
      <c r="I2128" s="12">
        <f t="shared" si="264"/>
        <v>2500350</v>
      </c>
    </row>
    <row r="2129" spans="1:9" s="9" customFormat="1">
      <c r="A2129" s="10" t="s">
        <v>4068</v>
      </c>
      <c r="B2129" s="11" t="s">
        <v>4069</v>
      </c>
      <c r="C2129" s="12">
        <v>15280000</v>
      </c>
      <c r="D2129" s="12"/>
      <c r="E2129" s="12">
        <f t="shared" si="265"/>
        <v>15280000</v>
      </c>
      <c r="F2129" s="12"/>
      <c r="G2129" s="12"/>
      <c r="H2129" s="12"/>
      <c r="I2129" s="12">
        <f t="shared" si="264"/>
        <v>15280000</v>
      </c>
    </row>
    <row r="2130" spans="1:9" s="9" customFormat="1">
      <c r="A2130" s="10" t="s">
        <v>4070</v>
      </c>
      <c r="B2130" s="11" t="s">
        <v>4071</v>
      </c>
      <c r="C2130" s="12">
        <v>155330</v>
      </c>
      <c r="D2130" s="12"/>
      <c r="E2130" s="12">
        <f t="shared" si="265"/>
        <v>155330</v>
      </c>
      <c r="F2130" s="12"/>
      <c r="G2130" s="12"/>
      <c r="H2130" s="12"/>
      <c r="I2130" s="12">
        <f t="shared" si="264"/>
        <v>155330</v>
      </c>
    </row>
    <row r="2131" spans="1:9" s="9" customFormat="1">
      <c r="A2131" s="10" t="s">
        <v>4072</v>
      </c>
      <c r="B2131" s="11" t="s">
        <v>4073</v>
      </c>
      <c r="C2131" s="12"/>
      <c r="D2131" s="12"/>
      <c r="E2131" s="12"/>
      <c r="F2131" s="12"/>
      <c r="G2131" s="12"/>
      <c r="H2131" s="12"/>
      <c r="I2131" s="12"/>
    </row>
    <row r="2132" spans="1:9" s="9" customFormat="1">
      <c r="A2132" s="10" t="s">
        <v>4128</v>
      </c>
      <c r="B2132" s="11" t="s">
        <v>4129</v>
      </c>
      <c r="C2132" s="12">
        <v>405090</v>
      </c>
      <c r="D2132" s="12"/>
      <c r="E2132" s="12">
        <f t="shared" si="265"/>
        <v>405090</v>
      </c>
      <c r="F2132" s="12"/>
      <c r="G2132" s="12"/>
      <c r="H2132" s="12"/>
      <c r="I2132" s="12">
        <f t="shared" si="264"/>
        <v>405090</v>
      </c>
    </row>
    <row r="2133" spans="1:9" s="9" customFormat="1">
      <c r="A2133" s="10" t="s">
        <v>4138</v>
      </c>
      <c r="B2133" s="11" t="s">
        <v>4139</v>
      </c>
      <c r="C2133" s="12">
        <v>654599</v>
      </c>
      <c r="D2133" s="12"/>
      <c r="E2133" s="12">
        <f t="shared" si="265"/>
        <v>654599</v>
      </c>
      <c r="F2133" s="12"/>
      <c r="G2133" s="12"/>
      <c r="H2133" s="12"/>
      <c r="I2133" s="12">
        <f t="shared" si="264"/>
        <v>654599</v>
      </c>
    </row>
    <row r="2134" spans="1:9" s="9" customFormat="1">
      <c r="A2134" s="10" t="s">
        <v>4158</v>
      </c>
      <c r="B2134" s="11" t="s">
        <v>4159</v>
      </c>
      <c r="C2134" s="12">
        <v>1009139</v>
      </c>
      <c r="D2134" s="12"/>
      <c r="E2134" s="12">
        <f t="shared" si="265"/>
        <v>1009139</v>
      </c>
      <c r="F2134" s="12"/>
      <c r="G2134" s="12"/>
      <c r="H2134" s="12"/>
      <c r="I2134" s="12">
        <f t="shared" si="264"/>
        <v>1009139</v>
      </c>
    </row>
    <row r="2135" spans="1:9" s="9" customFormat="1">
      <c r="A2135" s="10" t="s">
        <v>4202</v>
      </c>
      <c r="B2135" s="11" t="s">
        <v>4203</v>
      </c>
      <c r="C2135" s="12"/>
      <c r="D2135" s="12"/>
      <c r="E2135" s="12"/>
      <c r="F2135" s="12"/>
      <c r="G2135" s="12"/>
      <c r="H2135" s="12"/>
      <c r="I2135" s="12"/>
    </row>
    <row r="2136" spans="1:9" s="9" customFormat="1">
      <c r="A2136" s="10" t="s">
        <v>4204</v>
      </c>
      <c r="B2136" s="11" t="s">
        <v>4205</v>
      </c>
      <c r="C2136" s="12"/>
      <c r="D2136" s="12"/>
      <c r="E2136" s="12"/>
      <c r="F2136" s="12"/>
      <c r="G2136" s="12"/>
      <c r="H2136" s="12"/>
      <c r="I2136" s="12"/>
    </row>
    <row r="2137" spans="1:9" s="9" customFormat="1">
      <c r="A2137" s="10" t="s">
        <v>4218</v>
      </c>
      <c r="B2137" s="11" t="s">
        <v>4219</v>
      </c>
      <c r="C2137" s="12">
        <v>15396866</v>
      </c>
      <c r="D2137" s="12"/>
      <c r="E2137" s="12">
        <f t="shared" si="265"/>
        <v>15396866</v>
      </c>
      <c r="F2137" s="12">
        <v>57599</v>
      </c>
      <c r="G2137" s="12"/>
      <c r="H2137" s="12">
        <f t="shared" ref="H2137:H2144" si="266">+SUM(F2137:G2137)</f>
        <v>57599</v>
      </c>
      <c r="I2137" s="12">
        <f t="shared" ref="I2137:I2168" si="267">+E2137+H2137</f>
        <v>15454465</v>
      </c>
    </row>
    <row r="2138" spans="1:9" s="9" customFormat="1">
      <c r="A2138" s="10" t="s">
        <v>4274</v>
      </c>
      <c r="B2138" s="11" t="s">
        <v>4275</v>
      </c>
      <c r="C2138" s="12">
        <v>691541</v>
      </c>
      <c r="D2138" s="12"/>
      <c r="E2138" s="12">
        <f t="shared" si="265"/>
        <v>691541</v>
      </c>
      <c r="F2138" s="12"/>
      <c r="G2138" s="12"/>
      <c r="H2138" s="12"/>
      <c r="I2138" s="12">
        <f t="shared" si="267"/>
        <v>691541</v>
      </c>
    </row>
    <row r="2139" spans="1:9" s="9" customFormat="1">
      <c r="A2139" s="10" t="s">
        <v>4278</v>
      </c>
      <c r="B2139" s="11" t="s">
        <v>4279</v>
      </c>
      <c r="C2139" s="12"/>
      <c r="D2139" s="12"/>
      <c r="E2139" s="12"/>
      <c r="F2139" s="12"/>
      <c r="G2139" s="12"/>
      <c r="H2139" s="12"/>
      <c r="I2139" s="12"/>
    </row>
    <row r="2140" spans="1:9" s="9" customFormat="1">
      <c r="A2140" s="10" t="s">
        <v>4802</v>
      </c>
      <c r="B2140" s="11" t="s">
        <v>4803</v>
      </c>
      <c r="C2140" s="12">
        <v>116200</v>
      </c>
      <c r="D2140" s="12"/>
      <c r="E2140" s="12">
        <f t="shared" si="265"/>
        <v>116200</v>
      </c>
      <c r="F2140" s="12"/>
      <c r="G2140" s="12"/>
      <c r="H2140" s="12"/>
      <c r="I2140" s="12">
        <f t="shared" si="267"/>
        <v>116200</v>
      </c>
    </row>
    <row r="2141" spans="1:9" s="9" customFormat="1">
      <c r="A2141" s="10" t="s">
        <v>4906</v>
      </c>
      <c r="B2141" s="11" t="s">
        <v>4907</v>
      </c>
      <c r="C2141" s="12"/>
      <c r="D2141" s="12"/>
      <c r="E2141" s="12"/>
      <c r="F2141" s="12">
        <v>1997</v>
      </c>
      <c r="G2141" s="12"/>
      <c r="H2141" s="12">
        <f t="shared" si="266"/>
        <v>1997</v>
      </c>
      <c r="I2141" s="12">
        <f t="shared" si="267"/>
        <v>1997</v>
      </c>
    </row>
    <row r="2142" spans="1:9" s="9" customFormat="1">
      <c r="A2142" s="10" t="s">
        <v>4919</v>
      </c>
      <c r="B2142" s="11" t="s">
        <v>4920</v>
      </c>
      <c r="C2142" s="12">
        <v>1761801</v>
      </c>
      <c r="D2142" s="12"/>
      <c r="E2142" s="12">
        <f t="shared" si="265"/>
        <v>1761801</v>
      </c>
      <c r="F2142" s="12"/>
      <c r="G2142" s="12"/>
      <c r="H2142" s="12"/>
      <c r="I2142" s="12">
        <f t="shared" si="267"/>
        <v>1761801</v>
      </c>
    </row>
    <row r="2143" spans="1:9" s="9" customFormat="1">
      <c r="A2143" s="10" t="s">
        <v>4927</v>
      </c>
      <c r="B2143" s="11" t="s">
        <v>4928</v>
      </c>
      <c r="C2143" s="12"/>
      <c r="D2143" s="12"/>
      <c r="E2143" s="12"/>
      <c r="F2143" s="12"/>
      <c r="G2143" s="12"/>
      <c r="H2143" s="12"/>
      <c r="I2143" s="12"/>
    </row>
    <row r="2144" spans="1:9" s="9" customFormat="1">
      <c r="A2144" s="10" t="s">
        <v>4965</v>
      </c>
      <c r="B2144" s="11" t="s">
        <v>4966</v>
      </c>
      <c r="C2144" s="12">
        <v>5188721</v>
      </c>
      <c r="D2144" s="12">
        <v>146385</v>
      </c>
      <c r="E2144" s="12">
        <f t="shared" si="265"/>
        <v>5335106</v>
      </c>
      <c r="F2144" s="12">
        <v>32037</v>
      </c>
      <c r="G2144" s="12"/>
      <c r="H2144" s="12">
        <f t="shared" si="266"/>
        <v>32037</v>
      </c>
      <c r="I2144" s="12">
        <f t="shared" si="267"/>
        <v>5367143</v>
      </c>
    </row>
    <row r="2145" spans="1:9" s="9" customFormat="1">
      <c r="A2145" s="10" t="s">
        <v>4985</v>
      </c>
      <c r="B2145" s="11" t="s">
        <v>4986</v>
      </c>
      <c r="C2145" s="12"/>
      <c r="D2145" s="12"/>
      <c r="E2145" s="12"/>
      <c r="F2145" s="12"/>
      <c r="G2145" s="12"/>
      <c r="H2145" s="12"/>
      <c r="I2145" s="12"/>
    </row>
    <row r="2146" spans="1:9" s="9" customFormat="1">
      <c r="A2146" s="10" t="s">
        <v>5019</v>
      </c>
      <c r="B2146" s="11" t="s">
        <v>5020</v>
      </c>
      <c r="C2146" s="12">
        <v>1661944</v>
      </c>
      <c r="D2146" s="12"/>
      <c r="E2146" s="12">
        <f t="shared" si="265"/>
        <v>1661944</v>
      </c>
      <c r="F2146" s="12"/>
      <c r="G2146" s="12"/>
      <c r="H2146" s="12"/>
      <c r="I2146" s="12">
        <f t="shared" si="267"/>
        <v>1661944</v>
      </c>
    </row>
    <row r="2147" spans="1:9" s="9" customFormat="1">
      <c r="A2147" s="10" t="s">
        <v>5021</v>
      </c>
      <c r="B2147" s="11" t="s">
        <v>5022</v>
      </c>
      <c r="C2147" s="12"/>
      <c r="D2147" s="12"/>
      <c r="E2147" s="12"/>
      <c r="F2147" s="12"/>
      <c r="G2147" s="12"/>
      <c r="H2147" s="12"/>
      <c r="I2147" s="12"/>
    </row>
    <row r="2148" spans="1:9" s="9" customFormat="1">
      <c r="A2148" s="10" t="s">
        <v>5035</v>
      </c>
      <c r="B2148" s="11" t="s">
        <v>5036</v>
      </c>
      <c r="C2148" s="12">
        <v>12085320</v>
      </c>
      <c r="D2148" s="12"/>
      <c r="E2148" s="12">
        <f t="shared" si="265"/>
        <v>12085320</v>
      </c>
      <c r="F2148" s="12"/>
      <c r="G2148" s="12"/>
      <c r="H2148" s="12"/>
      <c r="I2148" s="12">
        <f t="shared" si="267"/>
        <v>12085320</v>
      </c>
    </row>
    <row r="2149" spans="1:9" s="9" customFormat="1">
      <c r="A2149" s="10" t="s">
        <v>5041</v>
      </c>
      <c r="B2149" s="11" t="s">
        <v>5042</v>
      </c>
      <c r="C2149" s="12"/>
      <c r="D2149" s="12"/>
      <c r="E2149" s="12"/>
      <c r="F2149" s="12"/>
      <c r="G2149" s="12"/>
      <c r="H2149" s="12"/>
      <c r="I2149" s="12"/>
    </row>
    <row r="2150" spans="1:9" s="9" customFormat="1">
      <c r="A2150" s="10" t="s">
        <v>5081</v>
      </c>
      <c r="B2150" s="11" t="s">
        <v>5082</v>
      </c>
      <c r="C2150" s="12">
        <v>30107216</v>
      </c>
      <c r="D2150" s="12"/>
      <c r="E2150" s="12">
        <f t="shared" ref="E2150:E2181" si="268">+C2150+D2150</f>
        <v>30107216</v>
      </c>
      <c r="F2150" s="12"/>
      <c r="G2150" s="12"/>
      <c r="H2150" s="12"/>
      <c r="I2150" s="12">
        <f t="shared" si="267"/>
        <v>30107216</v>
      </c>
    </row>
    <row r="2151" spans="1:9" s="9" customFormat="1">
      <c r="A2151" s="10" t="s">
        <v>5111</v>
      </c>
      <c r="B2151" s="11" t="s">
        <v>5112</v>
      </c>
      <c r="C2151" s="12">
        <v>137700</v>
      </c>
      <c r="D2151" s="12"/>
      <c r="E2151" s="12">
        <f t="shared" si="268"/>
        <v>137700</v>
      </c>
      <c r="F2151" s="12"/>
      <c r="G2151" s="12"/>
      <c r="H2151" s="12"/>
      <c r="I2151" s="12">
        <f t="shared" si="267"/>
        <v>137700</v>
      </c>
    </row>
    <row r="2152" spans="1:9" s="9" customFormat="1">
      <c r="A2152" s="10" t="s">
        <v>5113</v>
      </c>
      <c r="B2152" s="11" t="s">
        <v>5114</v>
      </c>
      <c r="C2152" s="12">
        <v>314000</v>
      </c>
      <c r="D2152" s="12"/>
      <c r="E2152" s="12">
        <f t="shared" si="268"/>
        <v>314000</v>
      </c>
      <c r="F2152" s="12">
        <v>24600</v>
      </c>
      <c r="G2152" s="12"/>
      <c r="H2152" s="12">
        <f t="shared" ref="H2152:H2177" si="269">+SUM(F2152:G2152)</f>
        <v>24600</v>
      </c>
      <c r="I2152" s="12">
        <f t="shared" si="267"/>
        <v>338600</v>
      </c>
    </row>
    <row r="2153" spans="1:9" s="9" customFormat="1">
      <c r="A2153" s="10" t="s">
        <v>5125</v>
      </c>
      <c r="B2153" s="11" t="s">
        <v>5126</v>
      </c>
      <c r="C2153" s="12"/>
      <c r="D2153" s="12"/>
      <c r="E2153" s="12"/>
      <c r="F2153" s="12"/>
      <c r="G2153" s="12"/>
      <c r="H2153" s="12"/>
      <c r="I2153" s="12"/>
    </row>
    <row r="2154" spans="1:9" s="9" customFormat="1">
      <c r="A2154" s="10" t="s">
        <v>5127</v>
      </c>
      <c r="B2154" s="11" t="s">
        <v>5128</v>
      </c>
      <c r="C2154" s="12">
        <v>126250</v>
      </c>
      <c r="D2154" s="12"/>
      <c r="E2154" s="12">
        <f t="shared" si="268"/>
        <v>126250</v>
      </c>
      <c r="F2154" s="12"/>
      <c r="G2154" s="12"/>
      <c r="H2154" s="12"/>
      <c r="I2154" s="12">
        <f t="shared" si="267"/>
        <v>126250</v>
      </c>
    </row>
    <row r="2155" spans="1:9" s="9" customFormat="1">
      <c r="A2155" s="10" t="s">
        <v>5181</v>
      </c>
      <c r="B2155" s="11" t="s">
        <v>5182</v>
      </c>
      <c r="C2155" s="12"/>
      <c r="D2155" s="12"/>
      <c r="E2155" s="12"/>
      <c r="F2155" s="12"/>
      <c r="G2155" s="12"/>
      <c r="H2155" s="12"/>
      <c r="I2155" s="12"/>
    </row>
    <row r="2156" spans="1:9" s="9" customFormat="1">
      <c r="A2156" s="10" t="s">
        <v>5219</v>
      </c>
      <c r="B2156" s="11" t="s">
        <v>5220</v>
      </c>
      <c r="C2156" s="12"/>
      <c r="D2156" s="12"/>
      <c r="E2156" s="12"/>
      <c r="F2156" s="12"/>
      <c r="G2156" s="12"/>
      <c r="H2156" s="12"/>
      <c r="I2156" s="12"/>
    </row>
    <row r="2157" spans="1:9" s="9" customFormat="1">
      <c r="A2157" s="10" t="s">
        <v>5223</v>
      </c>
      <c r="B2157" s="11" t="s">
        <v>5224</v>
      </c>
      <c r="C2157" s="12">
        <v>163250</v>
      </c>
      <c r="D2157" s="12"/>
      <c r="E2157" s="12">
        <f t="shared" si="268"/>
        <v>163250</v>
      </c>
      <c r="F2157" s="12"/>
      <c r="G2157" s="12"/>
      <c r="H2157" s="12"/>
      <c r="I2157" s="12">
        <f t="shared" si="267"/>
        <v>163250</v>
      </c>
    </row>
    <row r="2158" spans="1:9" s="9" customFormat="1">
      <c r="A2158" s="10" t="s">
        <v>5275</v>
      </c>
      <c r="B2158" s="11" t="s">
        <v>5276</v>
      </c>
      <c r="C2158" s="12">
        <v>60000</v>
      </c>
      <c r="D2158" s="12"/>
      <c r="E2158" s="12">
        <f t="shared" si="268"/>
        <v>60000</v>
      </c>
      <c r="F2158" s="12"/>
      <c r="G2158" s="12"/>
      <c r="H2158" s="12"/>
      <c r="I2158" s="12">
        <f t="shared" si="267"/>
        <v>60000</v>
      </c>
    </row>
    <row r="2159" spans="1:9" s="9" customFormat="1">
      <c r="A2159" s="10" t="s">
        <v>5299</v>
      </c>
      <c r="B2159" s="11" t="s">
        <v>5300</v>
      </c>
      <c r="C2159" s="12">
        <v>1270245</v>
      </c>
      <c r="D2159" s="12"/>
      <c r="E2159" s="12">
        <f t="shared" si="268"/>
        <v>1270245</v>
      </c>
      <c r="F2159" s="12"/>
      <c r="G2159" s="12"/>
      <c r="H2159" s="12"/>
      <c r="I2159" s="12">
        <f t="shared" si="267"/>
        <v>1270245</v>
      </c>
    </row>
    <row r="2160" spans="1:9" s="9" customFormat="1">
      <c r="A2160" s="10" t="s">
        <v>5765</v>
      </c>
      <c r="B2160" s="11" t="s">
        <v>5766</v>
      </c>
      <c r="C2160" s="12">
        <v>9687605</v>
      </c>
      <c r="D2160" s="12">
        <v>5574990</v>
      </c>
      <c r="E2160" s="12">
        <f t="shared" si="268"/>
        <v>15262595</v>
      </c>
      <c r="F2160" s="12">
        <v>129224</v>
      </c>
      <c r="G2160" s="12"/>
      <c r="H2160" s="12">
        <f t="shared" si="269"/>
        <v>129224</v>
      </c>
      <c r="I2160" s="12">
        <f t="shared" si="267"/>
        <v>15391819</v>
      </c>
    </row>
    <row r="2161" spans="1:9" s="9" customFormat="1">
      <c r="A2161" s="10" t="s">
        <v>5795</v>
      </c>
      <c r="B2161" s="11" t="s">
        <v>5796</v>
      </c>
      <c r="C2161" s="12">
        <v>602914</v>
      </c>
      <c r="D2161" s="12"/>
      <c r="E2161" s="12">
        <f t="shared" si="268"/>
        <v>602914</v>
      </c>
      <c r="F2161" s="12"/>
      <c r="G2161" s="12"/>
      <c r="H2161" s="12"/>
      <c r="I2161" s="12">
        <f t="shared" si="267"/>
        <v>602914</v>
      </c>
    </row>
    <row r="2162" spans="1:9" s="9" customFormat="1">
      <c r="A2162" s="10" t="s">
        <v>5815</v>
      </c>
      <c r="B2162" s="11" t="s">
        <v>5816</v>
      </c>
      <c r="C2162" s="12">
        <v>2421859</v>
      </c>
      <c r="D2162" s="12"/>
      <c r="E2162" s="12">
        <f t="shared" si="268"/>
        <v>2421859</v>
      </c>
      <c r="F2162" s="12"/>
      <c r="G2162" s="12"/>
      <c r="H2162" s="12"/>
      <c r="I2162" s="12">
        <f t="shared" si="267"/>
        <v>2421859</v>
      </c>
    </row>
    <row r="2163" spans="1:9" s="9" customFormat="1">
      <c r="A2163" s="10" t="s">
        <v>5877</v>
      </c>
      <c r="B2163" s="11" t="s">
        <v>5878</v>
      </c>
      <c r="C2163" s="12">
        <v>285125</v>
      </c>
      <c r="D2163" s="12"/>
      <c r="E2163" s="12">
        <f t="shared" si="268"/>
        <v>285125</v>
      </c>
      <c r="F2163" s="12"/>
      <c r="G2163" s="12"/>
      <c r="H2163" s="12"/>
      <c r="I2163" s="12">
        <f t="shared" si="267"/>
        <v>285125</v>
      </c>
    </row>
    <row r="2164" spans="1:9" s="9" customFormat="1">
      <c r="A2164" s="10" t="s">
        <v>6217</v>
      </c>
      <c r="B2164" s="11" t="s">
        <v>6218</v>
      </c>
      <c r="C2164" s="12">
        <v>16550</v>
      </c>
      <c r="D2164" s="12"/>
      <c r="E2164" s="12">
        <f t="shared" si="268"/>
        <v>16550</v>
      </c>
      <c r="F2164" s="12"/>
      <c r="G2164" s="12"/>
      <c r="H2164" s="12"/>
      <c r="I2164" s="12">
        <f t="shared" si="267"/>
        <v>16550</v>
      </c>
    </row>
    <row r="2165" spans="1:9" s="9" customFormat="1">
      <c r="A2165" s="10" t="s">
        <v>6543</v>
      </c>
      <c r="B2165" s="11" t="s">
        <v>6544</v>
      </c>
      <c r="C2165" s="12">
        <v>450075</v>
      </c>
      <c r="D2165" s="12"/>
      <c r="E2165" s="12">
        <f t="shared" si="268"/>
        <v>450075</v>
      </c>
      <c r="F2165" s="12">
        <v>357784</v>
      </c>
      <c r="G2165" s="12"/>
      <c r="H2165" s="12">
        <f t="shared" si="269"/>
        <v>357784</v>
      </c>
      <c r="I2165" s="12">
        <f t="shared" si="267"/>
        <v>807859</v>
      </c>
    </row>
    <row r="2166" spans="1:9" s="9" customFormat="1">
      <c r="A2166" s="10" t="s">
        <v>7055</v>
      </c>
      <c r="B2166" s="11" t="s">
        <v>7056</v>
      </c>
      <c r="C2166" s="12">
        <v>6347571</v>
      </c>
      <c r="D2166" s="12"/>
      <c r="E2166" s="12">
        <f t="shared" si="268"/>
        <v>6347571</v>
      </c>
      <c r="F2166" s="12"/>
      <c r="G2166" s="12"/>
      <c r="H2166" s="12"/>
      <c r="I2166" s="12">
        <f t="shared" si="267"/>
        <v>6347571</v>
      </c>
    </row>
    <row r="2167" spans="1:9" s="9" customFormat="1">
      <c r="A2167" s="10" t="s">
        <v>7713</v>
      </c>
      <c r="B2167" s="11" t="s">
        <v>7714</v>
      </c>
      <c r="C2167" s="12">
        <v>2877013</v>
      </c>
      <c r="D2167" s="12"/>
      <c r="E2167" s="12">
        <f t="shared" si="268"/>
        <v>2877013</v>
      </c>
      <c r="F2167" s="12">
        <v>21270</v>
      </c>
      <c r="G2167" s="12"/>
      <c r="H2167" s="12">
        <f t="shared" si="269"/>
        <v>21270</v>
      </c>
      <c r="I2167" s="12">
        <f t="shared" si="267"/>
        <v>2898283</v>
      </c>
    </row>
    <row r="2168" spans="1:9" s="9" customFormat="1">
      <c r="A2168" s="10" t="s">
        <v>7859</v>
      </c>
      <c r="B2168" s="11" t="s">
        <v>7860</v>
      </c>
      <c r="C2168" s="12">
        <v>10065393</v>
      </c>
      <c r="D2168" s="12"/>
      <c r="E2168" s="12">
        <f t="shared" si="268"/>
        <v>10065393</v>
      </c>
      <c r="F2168" s="12">
        <v>1084000</v>
      </c>
      <c r="G2168" s="12"/>
      <c r="H2168" s="12">
        <f t="shared" si="269"/>
        <v>1084000</v>
      </c>
      <c r="I2168" s="12">
        <f t="shared" si="267"/>
        <v>11149393</v>
      </c>
    </row>
    <row r="2169" spans="1:9" s="9" customFormat="1">
      <c r="A2169" s="10" t="s">
        <v>7909</v>
      </c>
      <c r="B2169" s="11" t="s">
        <v>7910</v>
      </c>
      <c r="C2169" s="12">
        <v>1196748</v>
      </c>
      <c r="D2169" s="12"/>
      <c r="E2169" s="12">
        <f t="shared" si="268"/>
        <v>1196748</v>
      </c>
      <c r="F2169" s="12"/>
      <c r="G2169" s="12"/>
      <c r="H2169" s="12"/>
      <c r="I2169" s="12">
        <f t="shared" ref="I2169:I2187" si="270">+E2169+H2169</f>
        <v>1196748</v>
      </c>
    </row>
    <row r="2170" spans="1:9" s="9" customFormat="1">
      <c r="A2170" s="10" t="s">
        <v>8051</v>
      </c>
      <c r="B2170" s="11" t="s">
        <v>8052</v>
      </c>
      <c r="C2170" s="12"/>
      <c r="D2170" s="12"/>
      <c r="E2170" s="12"/>
      <c r="F2170" s="12"/>
      <c r="G2170" s="12"/>
      <c r="H2170" s="12"/>
      <c r="I2170" s="12"/>
    </row>
    <row r="2171" spans="1:9" s="9" customFormat="1">
      <c r="A2171" s="10" t="s">
        <v>8067</v>
      </c>
      <c r="B2171" s="11" t="s">
        <v>8068</v>
      </c>
      <c r="C2171" s="12">
        <v>744192</v>
      </c>
      <c r="D2171" s="12"/>
      <c r="E2171" s="12">
        <f t="shared" si="268"/>
        <v>744192</v>
      </c>
      <c r="F2171" s="12">
        <v>1</v>
      </c>
      <c r="G2171" s="12"/>
      <c r="H2171" s="12">
        <f t="shared" si="269"/>
        <v>1</v>
      </c>
      <c r="I2171" s="12">
        <f t="shared" si="270"/>
        <v>744193</v>
      </c>
    </row>
    <row r="2172" spans="1:9" s="9" customFormat="1">
      <c r="A2172" s="10" t="s">
        <v>8096</v>
      </c>
      <c r="B2172" s="11" t="s">
        <v>8097</v>
      </c>
      <c r="C2172" s="12"/>
      <c r="D2172" s="12"/>
      <c r="E2172" s="12"/>
      <c r="F2172" s="12"/>
      <c r="G2172" s="12"/>
      <c r="H2172" s="12"/>
      <c r="I2172" s="12"/>
    </row>
    <row r="2173" spans="1:9" s="9" customFormat="1">
      <c r="A2173" s="10" t="s">
        <v>8124</v>
      </c>
      <c r="B2173" s="11" t="s">
        <v>8125</v>
      </c>
      <c r="C2173" s="12">
        <v>2199888</v>
      </c>
      <c r="D2173" s="12"/>
      <c r="E2173" s="12">
        <f t="shared" si="268"/>
        <v>2199888</v>
      </c>
      <c r="F2173" s="12"/>
      <c r="G2173" s="12"/>
      <c r="H2173" s="12"/>
      <c r="I2173" s="12">
        <f t="shared" si="270"/>
        <v>2199888</v>
      </c>
    </row>
    <row r="2174" spans="1:9" s="9" customFormat="1">
      <c r="A2174" s="10" t="s">
        <v>8142</v>
      </c>
      <c r="B2174" s="11" t="s">
        <v>8143</v>
      </c>
      <c r="C2174" s="12">
        <v>476167</v>
      </c>
      <c r="D2174" s="12"/>
      <c r="E2174" s="12">
        <f t="shared" si="268"/>
        <v>476167</v>
      </c>
      <c r="F2174" s="12"/>
      <c r="G2174" s="12"/>
      <c r="H2174" s="12"/>
      <c r="I2174" s="12">
        <f t="shared" si="270"/>
        <v>476167</v>
      </c>
    </row>
    <row r="2175" spans="1:9" s="9" customFormat="1">
      <c r="A2175" s="10" t="s">
        <v>8170</v>
      </c>
      <c r="B2175" s="11" t="s">
        <v>8171</v>
      </c>
      <c r="C2175" s="12"/>
      <c r="D2175" s="12"/>
      <c r="E2175" s="12"/>
      <c r="F2175" s="12"/>
      <c r="G2175" s="12"/>
      <c r="H2175" s="12"/>
      <c r="I2175" s="12"/>
    </row>
    <row r="2176" spans="1:9" s="9" customFormat="1">
      <c r="A2176" s="10" t="s">
        <v>8192</v>
      </c>
      <c r="B2176" s="11" t="s">
        <v>8193</v>
      </c>
      <c r="C2176" s="12"/>
      <c r="D2176" s="12"/>
      <c r="E2176" s="12"/>
      <c r="F2176" s="12"/>
      <c r="G2176" s="12"/>
      <c r="H2176" s="12"/>
      <c r="I2176" s="12"/>
    </row>
    <row r="2177" spans="1:9" s="9" customFormat="1">
      <c r="A2177" s="10" t="s">
        <v>8216</v>
      </c>
      <c r="B2177" s="11" t="s">
        <v>8217</v>
      </c>
      <c r="C2177" s="12">
        <v>305190</v>
      </c>
      <c r="D2177" s="12"/>
      <c r="E2177" s="12">
        <f t="shared" si="268"/>
        <v>305190</v>
      </c>
      <c r="F2177" s="12">
        <v>3</v>
      </c>
      <c r="G2177" s="12"/>
      <c r="H2177" s="12">
        <f t="shared" si="269"/>
        <v>3</v>
      </c>
      <c r="I2177" s="12">
        <f t="shared" si="270"/>
        <v>305193</v>
      </c>
    </row>
    <row r="2178" spans="1:9" s="9" customFormat="1">
      <c r="A2178" s="10" t="s">
        <v>8262</v>
      </c>
      <c r="B2178" s="11" t="s">
        <v>8263</v>
      </c>
      <c r="C2178" s="12"/>
      <c r="D2178" s="12"/>
      <c r="E2178" s="12"/>
      <c r="F2178" s="12"/>
      <c r="G2178" s="12"/>
      <c r="H2178" s="12"/>
      <c r="I2178" s="12"/>
    </row>
    <row r="2179" spans="1:9" s="9" customFormat="1">
      <c r="A2179" s="10" t="s">
        <v>8268</v>
      </c>
      <c r="B2179" s="11" t="s">
        <v>8269</v>
      </c>
      <c r="C2179" s="12"/>
      <c r="D2179" s="12"/>
      <c r="E2179" s="12"/>
      <c r="F2179" s="12"/>
      <c r="G2179" s="12"/>
      <c r="H2179" s="12"/>
      <c r="I2179" s="12"/>
    </row>
    <row r="2180" spans="1:9" s="9" customFormat="1">
      <c r="A2180" s="10" t="s">
        <v>8294</v>
      </c>
      <c r="B2180" s="11" t="s">
        <v>8295</v>
      </c>
      <c r="C2180" s="12">
        <v>267025</v>
      </c>
      <c r="D2180" s="12"/>
      <c r="E2180" s="12">
        <f t="shared" si="268"/>
        <v>267025</v>
      </c>
      <c r="F2180" s="12"/>
      <c r="G2180" s="12"/>
      <c r="H2180" s="12"/>
      <c r="I2180" s="12">
        <f t="shared" si="270"/>
        <v>267025</v>
      </c>
    </row>
    <row r="2181" spans="1:9" s="9" customFormat="1">
      <c r="A2181" s="10" t="s">
        <v>8296</v>
      </c>
      <c r="B2181" s="11" t="s">
        <v>8297</v>
      </c>
      <c r="C2181" s="12">
        <v>321268</v>
      </c>
      <c r="D2181" s="12"/>
      <c r="E2181" s="12">
        <f t="shared" si="268"/>
        <v>321268</v>
      </c>
      <c r="F2181" s="12"/>
      <c r="G2181" s="12"/>
      <c r="H2181" s="12"/>
      <c r="I2181" s="12">
        <f t="shared" si="270"/>
        <v>321268</v>
      </c>
    </row>
    <row r="2182" spans="1:9" s="9" customFormat="1">
      <c r="A2182" s="10" t="s">
        <v>8298</v>
      </c>
      <c r="B2182" s="11" t="s">
        <v>8299</v>
      </c>
      <c r="C2182" s="12"/>
      <c r="D2182" s="12"/>
      <c r="E2182" s="12"/>
      <c r="F2182" s="12"/>
      <c r="G2182" s="12"/>
      <c r="H2182" s="12"/>
      <c r="I2182" s="12"/>
    </row>
    <row r="2183" spans="1:9" s="9" customFormat="1">
      <c r="A2183" s="10" t="s">
        <v>8334</v>
      </c>
      <c r="B2183" s="11" t="s">
        <v>8335</v>
      </c>
      <c r="C2183" s="12"/>
      <c r="D2183" s="12"/>
      <c r="E2183" s="12"/>
      <c r="F2183" s="12"/>
      <c r="G2183" s="12"/>
      <c r="H2183" s="12"/>
      <c r="I2183" s="12"/>
    </row>
    <row r="2184" spans="1:9" s="9" customFormat="1">
      <c r="A2184" s="10" t="s">
        <v>8346</v>
      </c>
      <c r="B2184" s="11" t="s">
        <v>8347</v>
      </c>
      <c r="C2184" s="12">
        <v>2058460</v>
      </c>
      <c r="D2184" s="12"/>
      <c r="E2184" s="12">
        <f t="shared" ref="E2184:E2187" si="271">+C2184+D2184</f>
        <v>2058460</v>
      </c>
      <c r="F2184" s="12"/>
      <c r="G2184" s="12"/>
      <c r="H2184" s="12"/>
      <c r="I2184" s="12">
        <f t="shared" si="270"/>
        <v>2058460</v>
      </c>
    </row>
    <row r="2185" spans="1:9" s="9" customFormat="1">
      <c r="A2185" s="10" t="s">
        <v>8364</v>
      </c>
      <c r="B2185" s="11" t="s">
        <v>8365</v>
      </c>
      <c r="C2185" s="12"/>
      <c r="D2185" s="12"/>
      <c r="E2185" s="12"/>
      <c r="F2185" s="12"/>
      <c r="G2185" s="12"/>
      <c r="H2185" s="12"/>
      <c r="I2185" s="12"/>
    </row>
    <row r="2186" spans="1:9" s="9" customFormat="1">
      <c r="A2186" s="10" t="s">
        <v>8376</v>
      </c>
      <c r="B2186" s="11" t="s">
        <v>8377</v>
      </c>
      <c r="C2186" s="12"/>
      <c r="D2186" s="12"/>
      <c r="E2186" s="12"/>
      <c r="F2186" s="12"/>
      <c r="G2186" s="12"/>
      <c r="H2186" s="12"/>
      <c r="I2186" s="12"/>
    </row>
    <row r="2187" spans="1:9" s="9" customFormat="1">
      <c r="A2187" s="10" t="s">
        <v>8382</v>
      </c>
      <c r="B2187" s="11" t="s">
        <v>8383</v>
      </c>
      <c r="C2187" s="12">
        <v>23140000</v>
      </c>
      <c r="D2187" s="12"/>
      <c r="E2187" s="12">
        <f t="shared" si="271"/>
        <v>23140000</v>
      </c>
      <c r="F2187" s="12"/>
      <c r="G2187" s="12"/>
      <c r="H2187" s="12"/>
      <c r="I2187" s="12">
        <f t="shared" si="270"/>
        <v>23140000</v>
      </c>
    </row>
    <row r="2188" spans="1:9" s="9" customFormat="1">
      <c r="A2188" s="10" t="s">
        <v>12128</v>
      </c>
      <c r="B2188" s="11" t="s">
        <v>12129</v>
      </c>
      <c r="C2188" s="12"/>
      <c r="D2188" s="12"/>
      <c r="E2188" s="12">
        <v>62000</v>
      </c>
      <c r="F2188" s="12"/>
      <c r="G2188" s="13"/>
      <c r="H2188" s="12">
        <v>21850</v>
      </c>
      <c r="I2188" s="14">
        <f>(E2188+H2188)</f>
        <v>83850</v>
      </c>
    </row>
    <row r="2189" spans="1:9" s="9" customFormat="1">
      <c r="A2189" s="10" t="s">
        <v>8398</v>
      </c>
      <c r="B2189" s="11" t="s">
        <v>8399</v>
      </c>
      <c r="C2189" s="12"/>
      <c r="D2189" s="12"/>
      <c r="E2189" s="12"/>
      <c r="F2189" s="12"/>
      <c r="G2189" s="12"/>
      <c r="H2189" s="12"/>
      <c r="I2189" s="12"/>
    </row>
    <row r="2190" spans="1:9" s="9" customFormat="1">
      <c r="A2190" s="10" t="s">
        <v>8400</v>
      </c>
      <c r="B2190" s="11" t="s">
        <v>8401</v>
      </c>
      <c r="C2190" s="12">
        <v>3034315</v>
      </c>
      <c r="D2190" s="12"/>
      <c r="E2190" s="12">
        <f t="shared" ref="E2190:E2195" si="272">+C2190+D2190</f>
        <v>3034315</v>
      </c>
      <c r="F2190" s="12">
        <v>80000</v>
      </c>
      <c r="G2190" s="12"/>
      <c r="H2190" s="12">
        <f t="shared" ref="H2190:H2195" si="273">+SUM(F2190:G2190)</f>
        <v>80000</v>
      </c>
      <c r="I2190" s="12">
        <f t="shared" ref="I2190:I2195" si="274">+E2190+H2190</f>
        <v>3114315</v>
      </c>
    </row>
    <row r="2191" spans="1:9" s="9" customFormat="1">
      <c r="A2191" s="10" t="s">
        <v>8412</v>
      </c>
      <c r="B2191" s="11" t="s">
        <v>8413</v>
      </c>
      <c r="C2191" s="12">
        <v>431680</v>
      </c>
      <c r="D2191" s="12"/>
      <c r="E2191" s="12">
        <f t="shared" si="272"/>
        <v>431680</v>
      </c>
      <c r="F2191" s="12"/>
      <c r="G2191" s="12"/>
      <c r="H2191" s="12"/>
      <c r="I2191" s="12">
        <f t="shared" si="274"/>
        <v>431680</v>
      </c>
    </row>
    <row r="2192" spans="1:9" s="9" customFormat="1">
      <c r="A2192" s="10" t="s">
        <v>8414</v>
      </c>
      <c r="B2192" s="11" t="s">
        <v>8415</v>
      </c>
      <c r="C2192" s="12">
        <v>26389964</v>
      </c>
      <c r="D2192" s="12"/>
      <c r="E2192" s="12">
        <f t="shared" si="272"/>
        <v>26389964</v>
      </c>
      <c r="F2192" s="12"/>
      <c r="G2192" s="12"/>
      <c r="H2192" s="12"/>
      <c r="I2192" s="12">
        <f t="shared" si="274"/>
        <v>26389964</v>
      </c>
    </row>
    <row r="2193" spans="1:9" s="9" customFormat="1">
      <c r="A2193" s="10" t="s">
        <v>8430</v>
      </c>
      <c r="B2193" s="11" t="s">
        <v>8431</v>
      </c>
      <c r="C2193" s="12"/>
      <c r="D2193" s="12"/>
      <c r="E2193" s="12"/>
      <c r="F2193" s="12"/>
      <c r="G2193" s="12"/>
      <c r="H2193" s="12"/>
      <c r="I2193" s="12"/>
    </row>
    <row r="2194" spans="1:9" s="9" customFormat="1">
      <c r="A2194" s="10" t="s">
        <v>8450</v>
      </c>
      <c r="B2194" s="11" t="s">
        <v>8451</v>
      </c>
      <c r="C2194" s="12"/>
      <c r="D2194" s="12"/>
      <c r="E2194" s="12"/>
      <c r="F2194" s="12"/>
      <c r="G2194" s="12"/>
      <c r="H2194" s="12"/>
      <c r="I2194" s="12"/>
    </row>
    <row r="2195" spans="1:9" s="9" customFormat="1">
      <c r="A2195" s="10" t="s">
        <v>8482</v>
      </c>
      <c r="B2195" s="11" t="s">
        <v>8483</v>
      </c>
      <c r="C2195" s="12">
        <v>1973280</v>
      </c>
      <c r="D2195" s="12"/>
      <c r="E2195" s="12">
        <f t="shared" si="272"/>
        <v>1973280</v>
      </c>
      <c r="F2195" s="12">
        <v>28000</v>
      </c>
      <c r="G2195" s="12"/>
      <c r="H2195" s="12">
        <f t="shared" si="273"/>
        <v>28000</v>
      </c>
      <c r="I2195" s="12">
        <f t="shared" si="274"/>
        <v>2001280</v>
      </c>
    </row>
    <row r="2196" spans="1:9" s="9" customFormat="1">
      <c r="A2196" s="10" t="s">
        <v>8486</v>
      </c>
      <c r="B2196" s="11" t="s">
        <v>8487</v>
      </c>
      <c r="C2196" s="12"/>
      <c r="D2196" s="12"/>
      <c r="E2196" s="12"/>
      <c r="F2196" s="12"/>
      <c r="G2196" s="12"/>
      <c r="H2196" s="12"/>
      <c r="I2196" s="12"/>
    </row>
    <row r="2197" spans="1:9" s="9" customFormat="1">
      <c r="A2197" s="10" t="s">
        <v>12136</v>
      </c>
      <c r="B2197" s="11" t="s">
        <v>12137</v>
      </c>
      <c r="C2197" s="12"/>
      <c r="D2197" s="12"/>
      <c r="E2197" s="12">
        <v>1532379</v>
      </c>
      <c r="F2197" s="12"/>
      <c r="G2197" s="13"/>
      <c r="H2197" s="12">
        <v>27710</v>
      </c>
      <c r="I2197" s="14">
        <f>(E2197+H2197)</f>
        <v>1560089</v>
      </c>
    </row>
    <row r="2198" spans="1:9" s="9" customFormat="1">
      <c r="A2198" s="10" t="s">
        <v>8518</v>
      </c>
      <c r="B2198" s="11" t="s">
        <v>8519</v>
      </c>
      <c r="C2198" s="12">
        <v>2484040</v>
      </c>
      <c r="D2198" s="12"/>
      <c r="E2198" s="12">
        <f t="shared" ref="E2198:E2217" si="275">+C2198+D2198</f>
        <v>2484040</v>
      </c>
      <c r="F2198" s="12"/>
      <c r="G2198" s="12"/>
      <c r="H2198" s="12"/>
      <c r="I2198" s="12">
        <f t="shared" ref="I2198:I2217" si="276">+E2198+H2198</f>
        <v>2484040</v>
      </c>
    </row>
    <row r="2199" spans="1:9" s="9" customFormat="1">
      <c r="A2199" s="10" t="s">
        <v>8534</v>
      </c>
      <c r="B2199" s="11" t="s">
        <v>8535</v>
      </c>
      <c r="C2199" s="12">
        <v>3196324</v>
      </c>
      <c r="D2199" s="12">
        <v>714371</v>
      </c>
      <c r="E2199" s="12">
        <f t="shared" si="275"/>
        <v>3910695</v>
      </c>
      <c r="F2199" s="12">
        <v>27000</v>
      </c>
      <c r="G2199" s="12"/>
      <c r="H2199" s="12">
        <f t="shared" ref="H2199:H2217" si="277">+SUM(F2199:G2199)</f>
        <v>27000</v>
      </c>
      <c r="I2199" s="12">
        <f t="shared" si="276"/>
        <v>3937695</v>
      </c>
    </row>
    <row r="2200" spans="1:9" s="9" customFormat="1">
      <c r="A2200" s="10" t="s">
        <v>8554</v>
      </c>
      <c r="B2200" s="11" t="s">
        <v>8555</v>
      </c>
      <c r="C2200" s="12">
        <v>1648616</v>
      </c>
      <c r="D2200" s="12"/>
      <c r="E2200" s="12">
        <f t="shared" si="275"/>
        <v>1648616</v>
      </c>
      <c r="F2200" s="12"/>
      <c r="G2200" s="12"/>
      <c r="H2200" s="12"/>
      <c r="I2200" s="12">
        <f t="shared" si="276"/>
        <v>1648616</v>
      </c>
    </row>
    <row r="2201" spans="1:9" s="9" customFormat="1">
      <c r="A2201" s="10" t="s">
        <v>8564</v>
      </c>
      <c r="B2201" s="11" t="s">
        <v>8565</v>
      </c>
      <c r="C2201" s="12">
        <v>1340988</v>
      </c>
      <c r="D2201" s="12"/>
      <c r="E2201" s="12">
        <f t="shared" si="275"/>
        <v>1340988</v>
      </c>
      <c r="F2201" s="12">
        <v>31231</v>
      </c>
      <c r="G2201" s="12"/>
      <c r="H2201" s="12">
        <f t="shared" si="277"/>
        <v>31231</v>
      </c>
      <c r="I2201" s="12">
        <f t="shared" si="276"/>
        <v>1372219</v>
      </c>
    </row>
    <row r="2202" spans="1:9" s="9" customFormat="1">
      <c r="A2202" s="10" t="s">
        <v>8570</v>
      </c>
      <c r="B2202" s="11" t="s">
        <v>8571</v>
      </c>
      <c r="C2202" s="12">
        <v>489075</v>
      </c>
      <c r="D2202" s="12"/>
      <c r="E2202" s="12">
        <f t="shared" si="275"/>
        <v>489075</v>
      </c>
      <c r="F2202" s="12"/>
      <c r="G2202" s="12"/>
      <c r="H2202" s="12"/>
      <c r="I2202" s="12">
        <f t="shared" si="276"/>
        <v>489075</v>
      </c>
    </row>
    <row r="2203" spans="1:9" s="9" customFormat="1">
      <c r="A2203" s="10" t="s">
        <v>8602</v>
      </c>
      <c r="B2203" s="11" t="s">
        <v>8603</v>
      </c>
      <c r="C2203" s="12"/>
      <c r="D2203" s="12"/>
      <c r="E2203" s="12"/>
      <c r="F2203" s="12"/>
      <c r="G2203" s="12"/>
      <c r="H2203" s="12"/>
      <c r="I2203" s="12"/>
    </row>
    <row r="2204" spans="1:9" s="9" customFormat="1">
      <c r="A2204" s="10" t="s">
        <v>8616</v>
      </c>
      <c r="B2204" s="11" t="s">
        <v>8617</v>
      </c>
      <c r="C2204" s="12">
        <v>355367</v>
      </c>
      <c r="D2204" s="12"/>
      <c r="E2204" s="12">
        <f t="shared" si="275"/>
        <v>355367</v>
      </c>
      <c r="F2204" s="12"/>
      <c r="G2204" s="12"/>
      <c r="H2204" s="12"/>
      <c r="I2204" s="12">
        <f t="shared" si="276"/>
        <v>355367</v>
      </c>
    </row>
    <row r="2205" spans="1:9" s="9" customFormat="1">
      <c r="A2205" s="10" t="s">
        <v>8622</v>
      </c>
      <c r="B2205" s="11" t="s">
        <v>8623</v>
      </c>
      <c r="C2205" s="12"/>
      <c r="D2205" s="12"/>
      <c r="E2205" s="12"/>
      <c r="F2205" s="12"/>
      <c r="G2205" s="12"/>
      <c r="H2205" s="12"/>
      <c r="I2205" s="12"/>
    </row>
    <row r="2206" spans="1:9" s="9" customFormat="1">
      <c r="A2206" s="10" t="s">
        <v>8632</v>
      </c>
      <c r="B2206" s="11" t="s">
        <v>8633</v>
      </c>
      <c r="C2206" s="12">
        <v>775975</v>
      </c>
      <c r="D2206" s="12"/>
      <c r="E2206" s="12">
        <f t="shared" si="275"/>
        <v>775975</v>
      </c>
      <c r="F2206" s="12">
        <v>36214</v>
      </c>
      <c r="G2206" s="12"/>
      <c r="H2206" s="12">
        <f t="shared" si="277"/>
        <v>36214</v>
      </c>
      <c r="I2206" s="12">
        <f t="shared" si="276"/>
        <v>812189</v>
      </c>
    </row>
    <row r="2207" spans="1:9" s="9" customFormat="1">
      <c r="A2207" s="10" t="s">
        <v>8666</v>
      </c>
      <c r="B2207" s="11" t="s">
        <v>8667</v>
      </c>
      <c r="C2207" s="12">
        <v>131983</v>
      </c>
      <c r="D2207" s="12"/>
      <c r="E2207" s="12">
        <f t="shared" si="275"/>
        <v>131983</v>
      </c>
      <c r="F2207" s="12"/>
      <c r="G2207" s="12"/>
      <c r="H2207" s="12"/>
      <c r="I2207" s="12">
        <f t="shared" si="276"/>
        <v>131983</v>
      </c>
    </row>
    <row r="2208" spans="1:9" s="9" customFormat="1">
      <c r="A2208" s="10" t="s">
        <v>8703</v>
      </c>
      <c r="B2208" s="11" t="s">
        <v>8704</v>
      </c>
      <c r="C2208" s="12"/>
      <c r="D2208" s="12"/>
      <c r="E2208" s="12"/>
      <c r="F2208" s="12"/>
      <c r="G2208" s="12"/>
      <c r="H2208" s="12"/>
      <c r="I2208" s="12"/>
    </row>
    <row r="2209" spans="1:9" s="9" customFormat="1">
      <c r="A2209" s="10" t="s">
        <v>8725</v>
      </c>
      <c r="B2209" s="11" t="s">
        <v>8726</v>
      </c>
      <c r="C2209" s="12">
        <v>7626307</v>
      </c>
      <c r="D2209" s="12"/>
      <c r="E2209" s="12">
        <f t="shared" si="275"/>
        <v>7626307</v>
      </c>
      <c r="F2209" s="12"/>
      <c r="G2209" s="12"/>
      <c r="H2209" s="12"/>
      <c r="I2209" s="12">
        <f t="shared" si="276"/>
        <v>7626307</v>
      </c>
    </row>
    <row r="2210" spans="1:9" s="9" customFormat="1">
      <c r="A2210" s="10" t="s">
        <v>8737</v>
      </c>
      <c r="B2210" s="11" t="s">
        <v>8738</v>
      </c>
      <c r="C2210" s="12"/>
      <c r="D2210" s="12"/>
      <c r="E2210" s="12"/>
      <c r="F2210" s="12"/>
      <c r="G2210" s="12"/>
      <c r="H2210" s="12"/>
      <c r="I2210" s="12"/>
    </row>
    <row r="2211" spans="1:9" s="9" customFormat="1">
      <c r="A2211" s="10" t="s">
        <v>8739</v>
      </c>
      <c r="B2211" s="11" t="s">
        <v>8740</v>
      </c>
      <c r="C2211" s="12">
        <v>2497790</v>
      </c>
      <c r="D2211" s="12">
        <v>1673661</v>
      </c>
      <c r="E2211" s="12">
        <f t="shared" si="275"/>
        <v>4171451</v>
      </c>
      <c r="F2211" s="12"/>
      <c r="G2211" s="12"/>
      <c r="H2211" s="12"/>
      <c r="I2211" s="12">
        <f t="shared" si="276"/>
        <v>4171451</v>
      </c>
    </row>
    <row r="2212" spans="1:9" s="9" customFormat="1">
      <c r="A2212" s="10" t="s">
        <v>8761</v>
      </c>
      <c r="B2212" s="11" t="s">
        <v>8762</v>
      </c>
      <c r="C2212" s="12">
        <v>413000</v>
      </c>
      <c r="D2212" s="12"/>
      <c r="E2212" s="12">
        <f t="shared" si="275"/>
        <v>413000</v>
      </c>
      <c r="F2212" s="12">
        <v>48626900</v>
      </c>
      <c r="G2212" s="12"/>
      <c r="H2212" s="12">
        <f t="shared" si="277"/>
        <v>48626900</v>
      </c>
      <c r="I2212" s="12">
        <f t="shared" si="276"/>
        <v>49039900</v>
      </c>
    </row>
    <row r="2213" spans="1:9" s="9" customFormat="1">
      <c r="A2213" s="10" t="s">
        <v>8859</v>
      </c>
      <c r="B2213" s="11" t="s">
        <v>8860</v>
      </c>
      <c r="C2213" s="12">
        <v>465765</v>
      </c>
      <c r="D2213" s="12"/>
      <c r="E2213" s="12">
        <f t="shared" si="275"/>
        <v>465765</v>
      </c>
      <c r="F2213" s="12"/>
      <c r="G2213" s="12"/>
      <c r="H2213" s="12"/>
      <c r="I2213" s="12">
        <f t="shared" si="276"/>
        <v>465765</v>
      </c>
    </row>
    <row r="2214" spans="1:9" s="9" customFormat="1">
      <c r="A2214" s="10" t="s">
        <v>8893</v>
      </c>
      <c r="B2214" s="11" t="s">
        <v>8894</v>
      </c>
      <c r="C2214" s="12">
        <v>4475</v>
      </c>
      <c r="D2214" s="12"/>
      <c r="E2214" s="12">
        <f t="shared" si="275"/>
        <v>4475</v>
      </c>
      <c r="F2214" s="12"/>
      <c r="G2214" s="12"/>
      <c r="H2214" s="12"/>
      <c r="I2214" s="12">
        <f t="shared" si="276"/>
        <v>4475</v>
      </c>
    </row>
    <row r="2215" spans="1:9" s="9" customFormat="1">
      <c r="A2215" s="10" t="s">
        <v>8921</v>
      </c>
      <c r="B2215" s="11" t="s">
        <v>8922</v>
      </c>
      <c r="C2215" s="12">
        <v>9640248</v>
      </c>
      <c r="D2215" s="12"/>
      <c r="E2215" s="12">
        <f t="shared" si="275"/>
        <v>9640248</v>
      </c>
      <c r="F2215" s="12">
        <v>441953</v>
      </c>
      <c r="G2215" s="12"/>
      <c r="H2215" s="12">
        <f t="shared" si="277"/>
        <v>441953</v>
      </c>
      <c r="I2215" s="12">
        <f t="shared" si="276"/>
        <v>10082201</v>
      </c>
    </row>
    <row r="2216" spans="1:9" s="9" customFormat="1">
      <c r="A2216" s="10" t="s">
        <v>8937</v>
      </c>
      <c r="B2216" s="11" t="s">
        <v>8938</v>
      </c>
      <c r="C2216" s="12">
        <v>1136900</v>
      </c>
      <c r="D2216" s="12"/>
      <c r="E2216" s="12">
        <f t="shared" si="275"/>
        <v>1136900</v>
      </c>
      <c r="F2216" s="12"/>
      <c r="G2216" s="12"/>
      <c r="H2216" s="12"/>
      <c r="I2216" s="12">
        <f t="shared" si="276"/>
        <v>1136900</v>
      </c>
    </row>
    <row r="2217" spans="1:9" s="9" customFormat="1">
      <c r="A2217" s="10" t="s">
        <v>8959</v>
      </c>
      <c r="B2217" s="11" t="s">
        <v>8960</v>
      </c>
      <c r="C2217" s="12">
        <v>74723</v>
      </c>
      <c r="D2217" s="12">
        <v>1137883</v>
      </c>
      <c r="E2217" s="12">
        <f t="shared" si="275"/>
        <v>1212606</v>
      </c>
      <c r="F2217" s="12">
        <v>812</v>
      </c>
      <c r="G2217" s="12"/>
      <c r="H2217" s="12">
        <f t="shared" si="277"/>
        <v>812</v>
      </c>
      <c r="I2217" s="12">
        <f t="shared" si="276"/>
        <v>1213418</v>
      </c>
    </row>
    <row r="2218" spans="1:9" s="9" customFormat="1">
      <c r="A2218" s="10" t="s">
        <v>12156</v>
      </c>
      <c r="B2218" s="11" t="s">
        <v>12157</v>
      </c>
      <c r="C2218" s="12"/>
      <c r="D2218" s="12"/>
      <c r="E2218" s="12">
        <v>98000</v>
      </c>
      <c r="F2218" s="12"/>
      <c r="G2218" s="13"/>
      <c r="H2218" s="12"/>
      <c r="I2218" s="14">
        <f>(E2218+H2218)</f>
        <v>98000</v>
      </c>
    </row>
    <row r="2219" spans="1:9" s="9" customFormat="1">
      <c r="A2219" s="10" t="s">
        <v>9071</v>
      </c>
      <c r="B2219" s="11" t="s">
        <v>9072</v>
      </c>
      <c r="C2219" s="12">
        <v>1040392</v>
      </c>
      <c r="D2219" s="12"/>
      <c r="E2219" s="12">
        <f t="shared" ref="E2219:E2249" si="278">+C2219+D2219</f>
        <v>1040392</v>
      </c>
      <c r="F2219" s="12"/>
      <c r="G2219" s="12"/>
      <c r="H2219" s="12"/>
      <c r="I2219" s="12">
        <f t="shared" ref="I2219:I2249" si="279">+E2219+H2219</f>
        <v>1040392</v>
      </c>
    </row>
    <row r="2220" spans="1:9" s="9" customFormat="1">
      <c r="A2220" s="10" t="s">
        <v>9287</v>
      </c>
      <c r="B2220" s="11" t="s">
        <v>9288</v>
      </c>
      <c r="C2220" s="12">
        <v>315954</v>
      </c>
      <c r="D2220" s="12"/>
      <c r="E2220" s="12">
        <f t="shared" si="278"/>
        <v>315954</v>
      </c>
      <c r="F2220" s="12"/>
      <c r="G2220" s="12"/>
      <c r="H2220" s="12"/>
      <c r="I2220" s="12">
        <f t="shared" si="279"/>
        <v>315954</v>
      </c>
    </row>
    <row r="2221" spans="1:9" s="9" customFormat="1">
      <c r="A2221" s="10" t="s">
        <v>9451</v>
      </c>
      <c r="B2221" s="11" t="s">
        <v>9452</v>
      </c>
      <c r="C2221" s="12"/>
      <c r="D2221" s="12"/>
      <c r="E2221" s="12"/>
      <c r="F2221" s="12"/>
      <c r="G2221" s="12"/>
      <c r="H2221" s="12"/>
      <c r="I2221" s="12"/>
    </row>
    <row r="2222" spans="1:9" s="9" customFormat="1">
      <c r="A2222" s="10" t="s">
        <v>9497</v>
      </c>
      <c r="B2222" s="11" t="s">
        <v>9498</v>
      </c>
      <c r="C2222" s="12"/>
      <c r="D2222" s="12"/>
      <c r="E2222" s="12"/>
      <c r="F2222" s="12"/>
      <c r="G2222" s="12"/>
      <c r="H2222" s="12"/>
      <c r="I2222" s="12"/>
    </row>
    <row r="2223" spans="1:9" s="9" customFormat="1">
      <c r="A2223" s="10" t="s">
        <v>9991</v>
      </c>
      <c r="B2223" s="11" t="s">
        <v>9992</v>
      </c>
      <c r="C2223" s="12">
        <v>173588</v>
      </c>
      <c r="D2223" s="12"/>
      <c r="E2223" s="12">
        <f t="shared" si="278"/>
        <v>173588</v>
      </c>
      <c r="F2223" s="12"/>
      <c r="G2223" s="12"/>
      <c r="H2223" s="12"/>
      <c r="I2223" s="12">
        <f t="shared" si="279"/>
        <v>173588</v>
      </c>
    </row>
    <row r="2224" spans="1:9" s="9" customFormat="1">
      <c r="A2224" s="10" t="s">
        <v>9999</v>
      </c>
      <c r="B2224" s="11" t="s">
        <v>10000</v>
      </c>
      <c r="C2224" s="12">
        <v>47810</v>
      </c>
      <c r="D2224" s="12"/>
      <c r="E2224" s="12">
        <f t="shared" si="278"/>
        <v>47810</v>
      </c>
      <c r="F2224" s="12"/>
      <c r="G2224" s="12"/>
      <c r="H2224" s="12"/>
      <c r="I2224" s="12">
        <f t="shared" si="279"/>
        <v>47810</v>
      </c>
    </row>
    <row r="2225" spans="1:9" s="9" customFormat="1">
      <c r="A2225" s="10" t="s">
        <v>10079</v>
      </c>
      <c r="B2225" s="11" t="s">
        <v>10080</v>
      </c>
      <c r="C2225" s="12">
        <v>252775</v>
      </c>
      <c r="D2225" s="12"/>
      <c r="E2225" s="12">
        <f t="shared" si="278"/>
        <v>252775</v>
      </c>
      <c r="F2225" s="12">
        <v>23084</v>
      </c>
      <c r="G2225" s="12"/>
      <c r="H2225" s="12">
        <f t="shared" ref="H2225:H2236" si="280">+SUM(F2225:G2225)</f>
        <v>23084</v>
      </c>
      <c r="I2225" s="12">
        <f t="shared" si="279"/>
        <v>275859</v>
      </c>
    </row>
    <row r="2226" spans="1:9" s="9" customFormat="1">
      <c r="A2226" s="10" t="s">
        <v>10114</v>
      </c>
      <c r="B2226" s="11" t="s">
        <v>10115</v>
      </c>
      <c r="C2226" s="12"/>
      <c r="D2226" s="12"/>
      <c r="E2226" s="12"/>
      <c r="F2226" s="12"/>
      <c r="G2226" s="12"/>
      <c r="H2226" s="12"/>
      <c r="I2226" s="12"/>
    </row>
    <row r="2227" spans="1:9" s="9" customFormat="1">
      <c r="A2227" s="10" t="s">
        <v>10300</v>
      </c>
      <c r="B2227" s="11" t="s">
        <v>10301</v>
      </c>
      <c r="C2227" s="12">
        <v>475421</v>
      </c>
      <c r="D2227" s="12"/>
      <c r="E2227" s="12">
        <f t="shared" si="278"/>
        <v>475421</v>
      </c>
      <c r="F2227" s="12"/>
      <c r="G2227" s="12"/>
      <c r="H2227" s="12"/>
      <c r="I2227" s="12">
        <f t="shared" si="279"/>
        <v>475421</v>
      </c>
    </row>
    <row r="2228" spans="1:9" s="9" customFormat="1">
      <c r="A2228" s="10" t="s">
        <v>10452</v>
      </c>
      <c r="B2228" s="11" t="s">
        <v>10453</v>
      </c>
      <c r="C2228" s="12">
        <v>5591743</v>
      </c>
      <c r="D2228" s="12">
        <v>3910556</v>
      </c>
      <c r="E2228" s="12">
        <f t="shared" si="278"/>
        <v>9502299</v>
      </c>
      <c r="F2228" s="12"/>
      <c r="G2228" s="12"/>
      <c r="H2228" s="12"/>
      <c r="I2228" s="12">
        <f t="shared" si="279"/>
        <v>9502299</v>
      </c>
    </row>
    <row r="2229" spans="1:9" s="9" customFormat="1">
      <c r="A2229" s="10" t="s">
        <v>10592</v>
      </c>
      <c r="B2229" s="11" t="s">
        <v>10593</v>
      </c>
      <c r="C2229" s="12"/>
      <c r="D2229" s="12"/>
      <c r="E2229" s="12"/>
      <c r="F2229" s="12"/>
      <c r="G2229" s="12"/>
      <c r="H2229" s="12"/>
      <c r="I2229" s="12"/>
    </row>
    <row r="2230" spans="1:9" s="9" customFormat="1">
      <c r="A2230" s="10" t="s">
        <v>10670</v>
      </c>
      <c r="B2230" s="11" t="s">
        <v>10671</v>
      </c>
      <c r="C2230" s="12">
        <v>20545083</v>
      </c>
      <c r="D2230" s="12">
        <v>8399844</v>
      </c>
      <c r="E2230" s="12">
        <f t="shared" si="278"/>
        <v>28944927</v>
      </c>
      <c r="F2230" s="12">
        <v>61610</v>
      </c>
      <c r="G2230" s="12"/>
      <c r="H2230" s="12">
        <f t="shared" si="280"/>
        <v>61610</v>
      </c>
      <c r="I2230" s="12">
        <f t="shared" si="279"/>
        <v>29006537</v>
      </c>
    </row>
    <row r="2231" spans="1:9" s="9" customFormat="1">
      <c r="A2231" s="10" t="s">
        <v>10698</v>
      </c>
      <c r="B2231" s="11" t="s">
        <v>10699</v>
      </c>
      <c r="C2231" s="12">
        <v>306963</v>
      </c>
      <c r="D2231" s="12"/>
      <c r="E2231" s="12">
        <f t="shared" si="278"/>
        <v>306963</v>
      </c>
      <c r="F2231" s="12"/>
      <c r="G2231" s="12"/>
      <c r="H2231" s="12"/>
      <c r="I2231" s="12">
        <f t="shared" si="279"/>
        <v>306963</v>
      </c>
    </row>
    <row r="2232" spans="1:9" s="9" customFormat="1">
      <c r="A2232" s="10" t="s">
        <v>10806</v>
      </c>
      <c r="B2232" s="11" t="s">
        <v>10807</v>
      </c>
      <c r="C2232" s="12">
        <v>1069996</v>
      </c>
      <c r="D2232" s="12"/>
      <c r="E2232" s="12">
        <f t="shared" si="278"/>
        <v>1069996</v>
      </c>
      <c r="F2232" s="12">
        <v>268587</v>
      </c>
      <c r="G2232" s="12"/>
      <c r="H2232" s="12">
        <f t="shared" si="280"/>
        <v>268587</v>
      </c>
      <c r="I2232" s="12">
        <f t="shared" si="279"/>
        <v>1338583</v>
      </c>
    </row>
    <row r="2233" spans="1:9" s="9" customFormat="1">
      <c r="A2233" s="10" t="s">
        <v>10876</v>
      </c>
      <c r="B2233" s="11" t="s">
        <v>10877</v>
      </c>
      <c r="C2233" s="12">
        <v>91575</v>
      </c>
      <c r="D2233" s="12"/>
      <c r="E2233" s="12">
        <f t="shared" si="278"/>
        <v>91575</v>
      </c>
      <c r="F2233" s="12"/>
      <c r="G2233" s="12"/>
      <c r="H2233" s="12"/>
      <c r="I2233" s="12">
        <f t="shared" si="279"/>
        <v>91575</v>
      </c>
    </row>
    <row r="2234" spans="1:9" s="9" customFormat="1">
      <c r="A2234" s="10" t="s">
        <v>10912</v>
      </c>
      <c r="B2234" s="11" t="s">
        <v>10913</v>
      </c>
      <c r="C2234" s="12"/>
      <c r="D2234" s="12"/>
      <c r="E2234" s="12"/>
      <c r="F2234" s="12"/>
      <c r="G2234" s="12"/>
      <c r="H2234" s="12"/>
      <c r="I2234" s="12"/>
    </row>
    <row r="2235" spans="1:9" s="9" customFormat="1">
      <c r="A2235" s="10" t="s">
        <v>10952</v>
      </c>
      <c r="B2235" s="11" t="s">
        <v>10953</v>
      </c>
      <c r="C2235" s="12"/>
      <c r="D2235" s="12"/>
      <c r="E2235" s="12"/>
      <c r="F2235" s="12"/>
      <c r="G2235" s="12"/>
      <c r="H2235" s="12"/>
      <c r="I2235" s="12"/>
    </row>
    <row r="2236" spans="1:9" s="9" customFormat="1">
      <c r="A2236" s="10" t="s">
        <v>11030</v>
      </c>
      <c r="B2236" s="11" t="s">
        <v>11031</v>
      </c>
      <c r="C2236" s="12">
        <v>2008530</v>
      </c>
      <c r="D2236" s="12"/>
      <c r="E2236" s="12">
        <f t="shared" si="278"/>
        <v>2008530</v>
      </c>
      <c r="F2236" s="12">
        <v>77218</v>
      </c>
      <c r="G2236" s="12"/>
      <c r="H2236" s="12">
        <f t="shared" si="280"/>
        <v>77218</v>
      </c>
      <c r="I2236" s="12">
        <f t="shared" si="279"/>
        <v>2085748</v>
      </c>
    </row>
    <row r="2237" spans="1:9" s="9" customFormat="1">
      <c r="A2237" s="10" t="s">
        <v>11086</v>
      </c>
      <c r="B2237" s="11" t="s">
        <v>11087</v>
      </c>
      <c r="C2237" s="12">
        <v>5508628</v>
      </c>
      <c r="D2237" s="12"/>
      <c r="E2237" s="12">
        <f t="shared" si="278"/>
        <v>5508628</v>
      </c>
      <c r="F2237" s="12"/>
      <c r="G2237" s="12"/>
      <c r="H2237" s="12"/>
      <c r="I2237" s="12">
        <f t="shared" si="279"/>
        <v>5508628</v>
      </c>
    </row>
    <row r="2238" spans="1:9" s="9" customFormat="1">
      <c r="A2238" s="10" t="s">
        <v>11146</v>
      </c>
      <c r="B2238" s="11" t="s">
        <v>11147</v>
      </c>
      <c r="C2238" s="12">
        <v>250000</v>
      </c>
      <c r="D2238" s="12"/>
      <c r="E2238" s="12">
        <f t="shared" si="278"/>
        <v>250000</v>
      </c>
      <c r="F2238" s="12"/>
      <c r="G2238" s="12"/>
      <c r="H2238" s="12"/>
      <c r="I2238" s="12">
        <f t="shared" si="279"/>
        <v>250000</v>
      </c>
    </row>
    <row r="2239" spans="1:9" s="9" customFormat="1">
      <c r="A2239" s="10" t="s">
        <v>11168</v>
      </c>
      <c r="B2239" s="11" t="s">
        <v>11169</v>
      </c>
      <c r="C2239" s="12"/>
      <c r="D2239" s="12"/>
      <c r="E2239" s="12"/>
      <c r="F2239" s="12"/>
      <c r="G2239" s="12"/>
      <c r="H2239" s="12"/>
      <c r="I2239" s="12"/>
    </row>
    <row r="2240" spans="1:9" s="9" customFormat="1">
      <c r="A2240" s="10" t="s">
        <v>11176</v>
      </c>
      <c r="B2240" s="11" t="s">
        <v>11177</v>
      </c>
      <c r="C2240" s="12">
        <v>3513185</v>
      </c>
      <c r="D2240" s="12"/>
      <c r="E2240" s="12">
        <f t="shared" si="278"/>
        <v>3513185</v>
      </c>
      <c r="F2240" s="12"/>
      <c r="G2240" s="12"/>
      <c r="H2240" s="12"/>
      <c r="I2240" s="12">
        <f t="shared" si="279"/>
        <v>3513185</v>
      </c>
    </row>
    <row r="2241" spans="1:9" s="9" customFormat="1">
      <c r="A2241" s="10" t="s">
        <v>11182</v>
      </c>
      <c r="B2241" s="11" t="s">
        <v>11183</v>
      </c>
      <c r="C2241" s="12"/>
      <c r="D2241" s="12"/>
      <c r="E2241" s="12"/>
      <c r="F2241" s="12"/>
      <c r="G2241" s="12"/>
      <c r="H2241" s="12"/>
      <c r="I2241" s="12"/>
    </row>
    <row r="2242" spans="1:9" s="9" customFormat="1">
      <c r="A2242" s="10" t="s">
        <v>11250</v>
      </c>
      <c r="B2242" s="11" t="s">
        <v>11251</v>
      </c>
      <c r="C2242" s="12"/>
      <c r="D2242" s="12"/>
      <c r="E2242" s="12"/>
      <c r="F2242" s="12"/>
      <c r="G2242" s="12"/>
      <c r="H2242" s="12"/>
      <c r="I2242" s="12"/>
    </row>
    <row r="2243" spans="1:9" s="9" customFormat="1">
      <c r="A2243" s="10" t="s">
        <v>11262</v>
      </c>
      <c r="B2243" s="11" t="s">
        <v>11263</v>
      </c>
      <c r="C2243" s="12"/>
      <c r="D2243" s="12"/>
      <c r="E2243" s="12"/>
      <c r="F2243" s="12"/>
      <c r="G2243" s="12"/>
      <c r="H2243" s="12"/>
      <c r="I2243" s="12"/>
    </row>
    <row r="2244" spans="1:9" s="9" customFormat="1">
      <c r="A2244" s="10" t="s">
        <v>11278</v>
      </c>
      <c r="B2244" s="11" t="s">
        <v>11279</v>
      </c>
      <c r="C2244" s="12">
        <v>226081</v>
      </c>
      <c r="D2244" s="12"/>
      <c r="E2244" s="12">
        <f t="shared" si="278"/>
        <v>226081</v>
      </c>
      <c r="F2244" s="12"/>
      <c r="G2244" s="12"/>
      <c r="H2244" s="12"/>
      <c r="I2244" s="12">
        <f t="shared" si="279"/>
        <v>226081</v>
      </c>
    </row>
    <row r="2245" spans="1:9" s="9" customFormat="1">
      <c r="A2245" s="10" t="s">
        <v>11290</v>
      </c>
      <c r="B2245" s="11" t="s">
        <v>11291</v>
      </c>
      <c r="C2245" s="12">
        <v>999670</v>
      </c>
      <c r="D2245" s="12"/>
      <c r="E2245" s="12">
        <f t="shared" si="278"/>
        <v>999670</v>
      </c>
      <c r="F2245" s="12"/>
      <c r="G2245" s="12"/>
      <c r="H2245" s="12"/>
      <c r="I2245" s="12">
        <f t="shared" si="279"/>
        <v>999670</v>
      </c>
    </row>
    <row r="2246" spans="1:9" s="9" customFormat="1">
      <c r="A2246" s="10" t="s">
        <v>11310</v>
      </c>
      <c r="B2246" s="11" t="s">
        <v>11311</v>
      </c>
      <c r="C2246" s="12"/>
      <c r="D2246" s="12"/>
      <c r="E2246" s="12"/>
      <c r="F2246" s="12"/>
      <c r="G2246" s="12"/>
      <c r="H2246" s="12"/>
      <c r="I2246" s="12"/>
    </row>
    <row r="2247" spans="1:9" s="9" customFormat="1">
      <c r="A2247" s="10" t="s">
        <v>11318</v>
      </c>
      <c r="B2247" s="11" t="s">
        <v>11319</v>
      </c>
      <c r="C2247" s="12">
        <v>1327051</v>
      </c>
      <c r="D2247" s="12"/>
      <c r="E2247" s="12">
        <f t="shared" si="278"/>
        <v>1327051</v>
      </c>
      <c r="F2247" s="12"/>
      <c r="G2247" s="12"/>
      <c r="H2247" s="12"/>
      <c r="I2247" s="12">
        <f t="shared" si="279"/>
        <v>1327051</v>
      </c>
    </row>
    <row r="2248" spans="1:9" s="9" customFormat="1">
      <c r="A2248" s="10" t="s">
        <v>11330</v>
      </c>
      <c r="B2248" s="11" t="s">
        <v>11331</v>
      </c>
      <c r="C2248" s="12"/>
      <c r="D2248" s="12"/>
      <c r="E2248" s="12"/>
      <c r="F2248" s="12"/>
      <c r="G2248" s="12"/>
      <c r="H2248" s="12"/>
      <c r="I2248" s="12"/>
    </row>
    <row r="2249" spans="1:9" s="9" customFormat="1">
      <c r="A2249" s="10" t="s">
        <v>11368</v>
      </c>
      <c r="B2249" s="11" t="s">
        <v>11369</v>
      </c>
      <c r="C2249" s="12">
        <v>10419402</v>
      </c>
      <c r="D2249" s="12">
        <v>97495</v>
      </c>
      <c r="E2249" s="12">
        <f t="shared" si="278"/>
        <v>10516897</v>
      </c>
      <c r="F2249" s="12"/>
      <c r="G2249" s="12"/>
      <c r="H2249" s="12"/>
      <c r="I2249" s="12">
        <f t="shared" si="279"/>
        <v>10516897</v>
      </c>
    </row>
    <row r="2250" spans="1:9" s="9" customFormat="1">
      <c r="A2250" s="10" t="s">
        <v>11372</v>
      </c>
      <c r="B2250" s="11" t="s">
        <v>11373</v>
      </c>
      <c r="C2250" s="12"/>
      <c r="D2250" s="12"/>
      <c r="E2250" s="12"/>
      <c r="F2250" s="12"/>
      <c r="G2250" s="12"/>
      <c r="H2250" s="12"/>
      <c r="I2250" s="12"/>
    </row>
    <row r="2251" spans="1:9" s="9" customFormat="1">
      <c r="A2251" s="10" t="s">
        <v>11378</v>
      </c>
      <c r="B2251" s="11" t="s">
        <v>11379</v>
      </c>
      <c r="C2251" s="12"/>
      <c r="D2251" s="12"/>
      <c r="E2251" s="12"/>
      <c r="F2251" s="12"/>
      <c r="G2251" s="12"/>
      <c r="H2251" s="12"/>
      <c r="I2251" s="12"/>
    </row>
    <row r="2252" spans="1:9" s="9" customFormat="1">
      <c r="A2252" s="10" t="s">
        <v>11382</v>
      </c>
      <c r="B2252" s="11" t="s">
        <v>11383</v>
      </c>
      <c r="C2252" s="12"/>
      <c r="D2252" s="12"/>
      <c r="E2252" s="12"/>
      <c r="F2252" s="12"/>
      <c r="G2252" s="12"/>
      <c r="H2252" s="12"/>
      <c r="I2252" s="12"/>
    </row>
    <row r="2253" spans="1:9" s="9" customFormat="1">
      <c r="A2253" s="10" t="s">
        <v>11384</v>
      </c>
      <c r="B2253" s="11" t="s">
        <v>11385</v>
      </c>
      <c r="C2253" s="12"/>
      <c r="D2253" s="12"/>
      <c r="E2253" s="12"/>
      <c r="F2253" s="12"/>
      <c r="G2253" s="12"/>
      <c r="H2253" s="12"/>
      <c r="I2253" s="12"/>
    </row>
    <row r="2254" spans="1:9" s="9" customFormat="1">
      <c r="A2254" s="10" t="s">
        <v>11386</v>
      </c>
      <c r="B2254" s="11" t="s">
        <v>11387</v>
      </c>
      <c r="C2254" s="12"/>
      <c r="D2254" s="12"/>
      <c r="E2254" s="12"/>
      <c r="F2254" s="12"/>
      <c r="G2254" s="12"/>
      <c r="H2254" s="12"/>
      <c r="I2254" s="12"/>
    </row>
    <row r="2255" spans="1:9" s="9" customFormat="1">
      <c r="A2255" s="10" t="s">
        <v>11388</v>
      </c>
      <c r="B2255" s="11" t="s">
        <v>11389</v>
      </c>
      <c r="C2255" s="12"/>
      <c r="D2255" s="12"/>
      <c r="E2255" s="12"/>
      <c r="F2255" s="12"/>
      <c r="G2255" s="12"/>
      <c r="H2255" s="12"/>
      <c r="I2255" s="12"/>
    </row>
    <row r="2256" spans="1:9" s="9" customFormat="1">
      <c r="A2256" s="10" t="s">
        <v>11390</v>
      </c>
      <c r="B2256" s="11" t="s">
        <v>11391</v>
      </c>
      <c r="C2256" s="12"/>
      <c r="D2256" s="12"/>
      <c r="E2256" s="12"/>
      <c r="F2256" s="12"/>
      <c r="G2256" s="12"/>
      <c r="H2256" s="12"/>
      <c r="I2256" s="12"/>
    </row>
    <row r="2257" spans="1:9" s="9" customFormat="1">
      <c r="A2257" s="10" t="s">
        <v>11392</v>
      </c>
      <c r="B2257" s="11" t="s">
        <v>11393</v>
      </c>
      <c r="C2257" s="12"/>
      <c r="D2257" s="12"/>
      <c r="E2257" s="12"/>
      <c r="F2257" s="12"/>
      <c r="G2257" s="12"/>
      <c r="H2257" s="12"/>
      <c r="I2257" s="12"/>
    </row>
    <row r="2258" spans="1:9" s="9" customFormat="1">
      <c r="A2258" s="10" t="s">
        <v>11412</v>
      </c>
      <c r="B2258" s="11" t="s">
        <v>11413</v>
      </c>
      <c r="C2258" s="12">
        <v>487785</v>
      </c>
      <c r="D2258" s="12"/>
      <c r="E2258" s="12">
        <f t="shared" ref="E2258:E2268" si="281">+C2258+D2258</f>
        <v>487785</v>
      </c>
      <c r="F2258" s="12"/>
      <c r="G2258" s="12"/>
      <c r="H2258" s="12"/>
      <c r="I2258" s="12">
        <f t="shared" ref="I2258:I2268" si="282">+E2258+H2258</f>
        <v>487785</v>
      </c>
    </row>
    <row r="2259" spans="1:9" s="9" customFormat="1">
      <c r="A2259" s="10" t="s">
        <v>11422</v>
      </c>
      <c r="B2259" s="11" t="s">
        <v>11423</v>
      </c>
      <c r="C2259" s="12"/>
      <c r="D2259" s="12"/>
      <c r="E2259" s="12"/>
      <c r="F2259" s="12"/>
      <c r="G2259" s="12"/>
      <c r="H2259" s="12"/>
      <c r="I2259" s="12"/>
    </row>
    <row r="2260" spans="1:9" s="9" customFormat="1">
      <c r="A2260" s="10" t="s">
        <v>11430</v>
      </c>
      <c r="B2260" s="11" t="s">
        <v>11431</v>
      </c>
      <c r="C2260" s="12"/>
      <c r="D2260" s="12"/>
      <c r="E2260" s="12"/>
      <c r="F2260" s="12"/>
      <c r="G2260" s="12"/>
      <c r="H2260" s="12"/>
      <c r="I2260" s="12"/>
    </row>
    <row r="2261" spans="1:9" s="9" customFormat="1">
      <c r="A2261" s="10" t="s">
        <v>11438</v>
      </c>
      <c r="B2261" s="11" t="s">
        <v>11439</v>
      </c>
      <c r="C2261" s="12"/>
      <c r="D2261" s="12"/>
      <c r="E2261" s="12"/>
      <c r="F2261" s="12"/>
      <c r="G2261" s="12"/>
      <c r="H2261" s="12"/>
      <c r="I2261" s="12"/>
    </row>
    <row r="2262" spans="1:9" s="9" customFormat="1">
      <c r="A2262" s="10" t="s">
        <v>11440</v>
      </c>
      <c r="B2262" s="11" t="s">
        <v>11441</v>
      </c>
      <c r="C2262" s="12">
        <v>1333027</v>
      </c>
      <c r="D2262" s="12"/>
      <c r="E2262" s="12">
        <f t="shared" si="281"/>
        <v>1333027</v>
      </c>
      <c r="F2262" s="12">
        <v>7406</v>
      </c>
      <c r="G2262" s="12"/>
      <c r="H2262" s="12">
        <f t="shared" ref="H2262:H2265" si="283">+SUM(F2262:G2262)</f>
        <v>7406</v>
      </c>
      <c r="I2262" s="12">
        <f t="shared" si="282"/>
        <v>1340433</v>
      </c>
    </row>
    <row r="2263" spans="1:9" s="9" customFormat="1">
      <c r="A2263" s="10" t="s">
        <v>11444</v>
      </c>
      <c r="B2263" s="11" t="s">
        <v>11445</v>
      </c>
      <c r="C2263" s="12"/>
      <c r="D2263" s="12"/>
      <c r="E2263" s="12"/>
      <c r="F2263" s="12"/>
      <c r="G2263" s="12"/>
      <c r="H2263" s="12"/>
      <c r="I2263" s="12"/>
    </row>
    <row r="2264" spans="1:9" s="9" customFormat="1">
      <c r="A2264" s="10" t="s">
        <v>11496</v>
      </c>
      <c r="B2264" s="11" t="s">
        <v>11497</v>
      </c>
      <c r="C2264" s="12">
        <v>11440672</v>
      </c>
      <c r="D2264" s="12"/>
      <c r="E2264" s="12">
        <f t="shared" si="281"/>
        <v>11440672</v>
      </c>
      <c r="F2264" s="12"/>
      <c r="G2264" s="12"/>
      <c r="H2264" s="12"/>
      <c r="I2264" s="12">
        <f t="shared" si="282"/>
        <v>11440672</v>
      </c>
    </row>
    <row r="2265" spans="1:9" s="9" customFormat="1">
      <c r="A2265" s="10" t="s">
        <v>11514</v>
      </c>
      <c r="B2265" s="11" t="s">
        <v>11515</v>
      </c>
      <c r="C2265" s="12">
        <v>29449292</v>
      </c>
      <c r="D2265" s="12"/>
      <c r="E2265" s="12">
        <f t="shared" si="281"/>
        <v>29449292</v>
      </c>
      <c r="F2265" s="12">
        <v>30379</v>
      </c>
      <c r="G2265" s="12"/>
      <c r="H2265" s="12">
        <f t="shared" si="283"/>
        <v>30379</v>
      </c>
      <c r="I2265" s="12">
        <f t="shared" si="282"/>
        <v>29479671</v>
      </c>
    </row>
    <row r="2266" spans="1:9" s="9" customFormat="1">
      <c r="A2266" s="10" t="s">
        <v>11524</v>
      </c>
      <c r="B2266" s="11" t="s">
        <v>11525</v>
      </c>
      <c r="C2266" s="12"/>
      <c r="D2266" s="12"/>
      <c r="E2266" s="12"/>
      <c r="F2266" s="12"/>
      <c r="G2266" s="12"/>
      <c r="H2266" s="12"/>
      <c r="I2266" s="12"/>
    </row>
    <row r="2267" spans="1:9" s="9" customFormat="1">
      <c r="A2267" s="10" t="s">
        <v>11558</v>
      </c>
      <c r="B2267" s="11" t="s">
        <v>11559</v>
      </c>
      <c r="C2267" s="12"/>
      <c r="D2267" s="12"/>
      <c r="E2267" s="12"/>
      <c r="F2267" s="12"/>
      <c r="G2267" s="12"/>
      <c r="H2267" s="12"/>
      <c r="I2267" s="12"/>
    </row>
    <row r="2268" spans="1:9" s="9" customFormat="1">
      <c r="A2268" s="10" t="s">
        <v>11564</v>
      </c>
      <c r="B2268" s="11" t="s">
        <v>11565</v>
      </c>
      <c r="C2268" s="12">
        <v>20420334</v>
      </c>
      <c r="D2268" s="12"/>
      <c r="E2268" s="12">
        <f t="shared" si="281"/>
        <v>20420334</v>
      </c>
      <c r="F2268" s="12"/>
      <c r="G2268" s="12"/>
      <c r="H2268" s="12"/>
      <c r="I2268" s="12">
        <f t="shared" si="282"/>
        <v>20420334</v>
      </c>
    </row>
    <row r="2269" spans="1:9" s="9" customFormat="1">
      <c r="A2269" s="10" t="s">
        <v>11576</v>
      </c>
      <c r="B2269" s="11" t="s">
        <v>11577</v>
      </c>
      <c r="C2269" s="12"/>
      <c r="D2269" s="12"/>
      <c r="E2269" s="12"/>
      <c r="F2269" s="12"/>
      <c r="G2269" s="12"/>
      <c r="H2269" s="12"/>
      <c r="I2269" s="12"/>
    </row>
    <row r="2270" spans="1:9" s="9" customFormat="1">
      <c r="A2270" s="10" t="s">
        <v>11738</v>
      </c>
      <c r="B2270" s="11" t="s">
        <v>11739</v>
      </c>
      <c r="C2270" s="12"/>
      <c r="D2270" s="12"/>
      <c r="E2270" s="12"/>
      <c r="F2270" s="12"/>
      <c r="G2270" s="12"/>
      <c r="H2270" s="12"/>
      <c r="I2270" s="12"/>
    </row>
    <row r="2271" spans="1:9" s="9" customFormat="1" ht="12.75" customHeight="1">
      <c r="A2271" s="10" t="s">
        <v>11874</v>
      </c>
      <c r="B2271" s="11" t="s">
        <v>11875</v>
      </c>
      <c r="C2271" s="12"/>
      <c r="D2271" s="12"/>
      <c r="E2271" s="12"/>
      <c r="F2271" s="12"/>
      <c r="G2271" s="12"/>
      <c r="H2271" s="12"/>
      <c r="I2271" s="12"/>
    </row>
    <row r="2272" spans="1:9" s="9" customFormat="1" ht="12.75" customHeight="1">
      <c r="A2272" s="85" t="s">
        <v>12255</v>
      </c>
      <c r="B2272" s="86"/>
      <c r="C2272" s="12"/>
      <c r="D2272" s="12"/>
      <c r="E2272" s="12"/>
      <c r="F2272" s="12"/>
      <c r="G2272" s="12"/>
      <c r="H2272" s="12"/>
      <c r="I2272" s="12"/>
    </row>
    <row r="2273" spans="1:9" s="9" customFormat="1">
      <c r="A2273" s="10" t="s">
        <v>493</v>
      </c>
      <c r="B2273" s="11" t="s">
        <v>494</v>
      </c>
      <c r="C2273" s="12"/>
      <c r="D2273" s="12"/>
      <c r="E2273" s="12"/>
      <c r="F2273" s="12"/>
      <c r="G2273" s="12"/>
      <c r="H2273" s="12"/>
      <c r="I2273" s="12"/>
    </row>
    <row r="2274" spans="1:9" s="9" customFormat="1">
      <c r="A2274" s="10" t="s">
        <v>11913</v>
      </c>
      <c r="B2274" s="11" t="s">
        <v>11914</v>
      </c>
      <c r="C2274" s="12"/>
      <c r="D2274" s="12"/>
      <c r="E2274" s="12">
        <v>339407</v>
      </c>
      <c r="F2274" s="12"/>
      <c r="G2274" s="13"/>
      <c r="H2274" s="12"/>
      <c r="I2274" s="14">
        <f>(E2274+H2274)</f>
        <v>339407</v>
      </c>
    </row>
    <row r="2275" spans="1:9" s="9" customFormat="1">
      <c r="A2275" s="10" t="s">
        <v>697</v>
      </c>
      <c r="B2275" s="11" t="s">
        <v>698</v>
      </c>
      <c r="C2275" s="12">
        <v>2235106</v>
      </c>
      <c r="D2275" s="12"/>
      <c r="E2275" s="12">
        <f t="shared" ref="E2275:E2315" si="284">+C2275+D2275</f>
        <v>2235106</v>
      </c>
      <c r="F2275" s="12"/>
      <c r="G2275" s="12"/>
      <c r="H2275" s="12"/>
      <c r="I2275" s="12">
        <f t="shared" ref="I2275:I2315" si="285">+E2275+H2275</f>
        <v>2235106</v>
      </c>
    </row>
    <row r="2276" spans="1:9" s="9" customFormat="1">
      <c r="A2276" s="10" t="s">
        <v>711</v>
      </c>
      <c r="B2276" s="11" t="s">
        <v>712</v>
      </c>
      <c r="C2276" s="12">
        <v>22573016</v>
      </c>
      <c r="D2276" s="12"/>
      <c r="E2276" s="12">
        <f t="shared" si="284"/>
        <v>22573016</v>
      </c>
      <c r="F2276" s="12"/>
      <c r="G2276" s="12"/>
      <c r="H2276" s="12"/>
      <c r="I2276" s="12">
        <f t="shared" si="285"/>
        <v>22573016</v>
      </c>
    </row>
    <row r="2277" spans="1:9" s="9" customFormat="1">
      <c r="A2277" s="10" t="s">
        <v>717</v>
      </c>
      <c r="B2277" s="11" t="s">
        <v>718</v>
      </c>
      <c r="C2277" s="12">
        <v>243800</v>
      </c>
      <c r="D2277" s="12"/>
      <c r="E2277" s="12">
        <f t="shared" si="284"/>
        <v>243800</v>
      </c>
      <c r="F2277" s="12"/>
      <c r="G2277" s="12"/>
      <c r="H2277" s="12"/>
      <c r="I2277" s="12">
        <f t="shared" si="285"/>
        <v>243800</v>
      </c>
    </row>
    <row r="2278" spans="1:9" s="9" customFormat="1">
      <c r="A2278" s="10" t="s">
        <v>725</v>
      </c>
      <c r="B2278" s="11" t="s">
        <v>726</v>
      </c>
      <c r="C2278" s="12">
        <v>1607960</v>
      </c>
      <c r="D2278" s="12"/>
      <c r="E2278" s="12">
        <f t="shared" si="284"/>
        <v>1607960</v>
      </c>
      <c r="F2278" s="12"/>
      <c r="G2278" s="12"/>
      <c r="H2278" s="12"/>
      <c r="I2278" s="12">
        <f t="shared" si="285"/>
        <v>1607960</v>
      </c>
    </row>
    <row r="2279" spans="1:9" s="9" customFormat="1">
      <c r="A2279" s="10" t="s">
        <v>851</v>
      </c>
      <c r="B2279" s="11" t="s">
        <v>852</v>
      </c>
      <c r="C2279" s="12">
        <v>15000</v>
      </c>
      <c r="D2279" s="12"/>
      <c r="E2279" s="12">
        <f t="shared" si="284"/>
        <v>15000</v>
      </c>
      <c r="F2279" s="12"/>
      <c r="G2279" s="12"/>
      <c r="H2279" s="12"/>
      <c r="I2279" s="12">
        <f t="shared" si="285"/>
        <v>15000</v>
      </c>
    </row>
    <row r="2280" spans="1:9" s="9" customFormat="1">
      <c r="A2280" s="10" t="s">
        <v>871</v>
      </c>
      <c r="B2280" s="11" t="s">
        <v>872</v>
      </c>
      <c r="C2280" s="12">
        <v>138530</v>
      </c>
      <c r="D2280" s="12"/>
      <c r="E2280" s="12">
        <f t="shared" si="284"/>
        <v>138530</v>
      </c>
      <c r="F2280" s="12"/>
      <c r="G2280" s="12"/>
      <c r="H2280" s="12"/>
      <c r="I2280" s="12">
        <f t="shared" si="285"/>
        <v>138530</v>
      </c>
    </row>
    <row r="2281" spans="1:9" s="9" customFormat="1">
      <c r="A2281" s="10" t="s">
        <v>889</v>
      </c>
      <c r="B2281" s="11" t="s">
        <v>890</v>
      </c>
      <c r="C2281" s="12">
        <v>8503970</v>
      </c>
      <c r="D2281" s="12"/>
      <c r="E2281" s="12">
        <f t="shared" si="284"/>
        <v>8503970</v>
      </c>
      <c r="F2281" s="12"/>
      <c r="G2281" s="12"/>
      <c r="H2281" s="12"/>
      <c r="I2281" s="12">
        <f t="shared" si="285"/>
        <v>8503970</v>
      </c>
    </row>
    <row r="2282" spans="1:9" s="9" customFormat="1">
      <c r="A2282" s="10" t="s">
        <v>895</v>
      </c>
      <c r="B2282" s="11" t="s">
        <v>896</v>
      </c>
      <c r="C2282" s="12">
        <v>165447</v>
      </c>
      <c r="D2282" s="12"/>
      <c r="E2282" s="12">
        <f t="shared" si="284"/>
        <v>165447</v>
      </c>
      <c r="F2282" s="12"/>
      <c r="G2282" s="12"/>
      <c r="H2282" s="12"/>
      <c r="I2282" s="12">
        <f t="shared" si="285"/>
        <v>165447</v>
      </c>
    </row>
    <row r="2283" spans="1:9" s="9" customFormat="1">
      <c r="A2283" s="10" t="s">
        <v>897</v>
      </c>
      <c r="B2283" s="11" t="s">
        <v>898</v>
      </c>
      <c r="C2283" s="12">
        <v>4855730</v>
      </c>
      <c r="D2283" s="12"/>
      <c r="E2283" s="12">
        <f t="shared" si="284"/>
        <v>4855730</v>
      </c>
      <c r="F2283" s="12"/>
      <c r="G2283" s="12"/>
      <c r="H2283" s="12"/>
      <c r="I2283" s="12">
        <f t="shared" si="285"/>
        <v>4855730</v>
      </c>
    </row>
    <row r="2284" spans="1:9" s="9" customFormat="1">
      <c r="A2284" s="10" t="s">
        <v>899</v>
      </c>
      <c r="B2284" s="11" t="s">
        <v>900</v>
      </c>
      <c r="C2284" s="12">
        <v>6792138</v>
      </c>
      <c r="D2284" s="12"/>
      <c r="E2284" s="12">
        <f t="shared" si="284"/>
        <v>6792138</v>
      </c>
      <c r="F2284" s="12"/>
      <c r="G2284" s="12"/>
      <c r="H2284" s="12"/>
      <c r="I2284" s="12">
        <f t="shared" si="285"/>
        <v>6792138</v>
      </c>
    </row>
    <row r="2285" spans="1:9" s="9" customFormat="1">
      <c r="A2285" s="10" t="s">
        <v>903</v>
      </c>
      <c r="B2285" s="11" t="s">
        <v>904</v>
      </c>
      <c r="C2285" s="12">
        <v>54638204</v>
      </c>
      <c r="D2285" s="12">
        <v>670437</v>
      </c>
      <c r="E2285" s="12">
        <f t="shared" si="284"/>
        <v>55308641</v>
      </c>
      <c r="F2285" s="12"/>
      <c r="G2285" s="12"/>
      <c r="H2285" s="12"/>
      <c r="I2285" s="12">
        <f t="shared" si="285"/>
        <v>55308641</v>
      </c>
    </row>
    <row r="2286" spans="1:9" s="9" customFormat="1" ht="24">
      <c r="A2286" s="10" t="s">
        <v>919</v>
      </c>
      <c r="B2286" s="11" t="s">
        <v>920</v>
      </c>
      <c r="C2286" s="12">
        <v>130000</v>
      </c>
      <c r="D2286" s="12"/>
      <c r="E2286" s="12">
        <f t="shared" si="284"/>
        <v>130000</v>
      </c>
      <c r="F2286" s="12"/>
      <c r="G2286" s="12"/>
      <c r="H2286" s="12"/>
      <c r="I2286" s="12">
        <f t="shared" si="285"/>
        <v>130000</v>
      </c>
    </row>
    <row r="2287" spans="1:9" s="9" customFormat="1">
      <c r="A2287" s="10" t="s">
        <v>951</v>
      </c>
      <c r="B2287" s="11" t="s">
        <v>952</v>
      </c>
      <c r="C2287" s="12">
        <v>7681100</v>
      </c>
      <c r="D2287" s="12"/>
      <c r="E2287" s="12">
        <f t="shared" si="284"/>
        <v>7681100</v>
      </c>
      <c r="F2287" s="12"/>
      <c r="G2287" s="12"/>
      <c r="H2287" s="12"/>
      <c r="I2287" s="12">
        <f t="shared" si="285"/>
        <v>7681100</v>
      </c>
    </row>
    <row r="2288" spans="1:9" s="9" customFormat="1">
      <c r="A2288" s="10" t="s">
        <v>953</v>
      </c>
      <c r="B2288" s="11" t="s">
        <v>954</v>
      </c>
      <c r="C2288" s="12">
        <v>257000</v>
      </c>
      <c r="D2288" s="12"/>
      <c r="E2288" s="12">
        <f t="shared" si="284"/>
        <v>257000</v>
      </c>
      <c r="F2288" s="12"/>
      <c r="G2288" s="12"/>
      <c r="H2288" s="12"/>
      <c r="I2288" s="12">
        <f t="shared" si="285"/>
        <v>257000</v>
      </c>
    </row>
    <row r="2289" spans="1:9" s="9" customFormat="1">
      <c r="A2289" s="10" t="s">
        <v>955</v>
      </c>
      <c r="B2289" s="11" t="s">
        <v>956</v>
      </c>
      <c r="C2289" s="12">
        <v>112115</v>
      </c>
      <c r="D2289" s="12"/>
      <c r="E2289" s="12">
        <f t="shared" si="284"/>
        <v>112115</v>
      </c>
      <c r="F2289" s="12"/>
      <c r="G2289" s="12"/>
      <c r="H2289" s="12"/>
      <c r="I2289" s="12">
        <f t="shared" si="285"/>
        <v>112115</v>
      </c>
    </row>
    <row r="2290" spans="1:9" s="9" customFormat="1">
      <c r="A2290" s="10" t="s">
        <v>975</v>
      </c>
      <c r="B2290" s="11" t="s">
        <v>976</v>
      </c>
      <c r="C2290" s="12">
        <v>2664900</v>
      </c>
      <c r="D2290" s="12"/>
      <c r="E2290" s="12">
        <f t="shared" si="284"/>
        <v>2664900</v>
      </c>
      <c r="F2290" s="12"/>
      <c r="G2290" s="12"/>
      <c r="H2290" s="12"/>
      <c r="I2290" s="12">
        <f t="shared" si="285"/>
        <v>2664900</v>
      </c>
    </row>
    <row r="2291" spans="1:9" s="9" customFormat="1">
      <c r="A2291" s="10" t="s">
        <v>977</v>
      </c>
      <c r="B2291" s="11" t="s">
        <v>978</v>
      </c>
      <c r="C2291" s="12">
        <v>2241903</v>
      </c>
      <c r="D2291" s="12"/>
      <c r="E2291" s="12">
        <f t="shared" si="284"/>
        <v>2241903</v>
      </c>
      <c r="F2291" s="12"/>
      <c r="G2291" s="12"/>
      <c r="H2291" s="12"/>
      <c r="I2291" s="12">
        <f t="shared" si="285"/>
        <v>2241903</v>
      </c>
    </row>
    <row r="2292" spans="1:9" s="9" customFormat="1">
      <c r="A2292" s="10" t="s">
        <v>979</v>
      </c>
      <c r="B2292" s="11" t="s">
        <v>980</v>
      </c>
      <c r="C2292" s="12"/>
      <c r="D2292" s="12"/>
      <c r="E2292" s="12"/>
      <c r="F2292" s="12"/>
      <c r="G2292" s="12"/>
      <c r="H2292" s="12"/>
      <c r="I2292" s="12"/>
    </row>
    <row r="2293" spans="1:9" s="9" customFormat="1">
      <c r="A2293" s="10" t="s">
        <v>987</v>
      </c>
      <c r="B2293" s="11" t="s">
        <v>988</v>
      </c>
      <c r="C2293" s="12">
        <v>325390</v>
      </c>
      <c r="D2293" s="12"/>
      <c r="E2293" s="12">
        <f t="shared" si="284"/>
        <v>325390</v>
      </c>
      <c r="F2293" s="12"/>
      <c r="G2293" s="12"/>
      <c r="H2293" s="12"/>
      <c r="I2293" s="12">
        <f t="shared" si="285"/>
        <v>325390</v>
      </c>
    </row>
    <row r="2294" spans="1:9" s="9" customFormat="1">
      <c r="A2294" s="10" t="s">
        <v>1021</v>
      </c>
      <c r="B2294" s="11" t="s">
        <v>1022</v>
      </c>
      <c r="C2294" s="12">
        <v>4019304</v>
      </c>
      <c r="D2294" s="12"/>
      <c r="E2294" s="12">
        <f t="shared" si="284"/>
        <v>4019304</v>
      </c>
      <c r="F2294" s="12"/>
      <c r="G2294" s="12"/>
      <c r="H2294" s="12"/>
      <c r="I2294" s="12">
        <f t="shared" si="285"/>
        <v>4019304</v>
      </c>
    </row>
    <row r="2295" spans="1:9" s="9" customFormat="1">
      <c r="A2295" s="10" t="s">
        <v>1047</v>
      </c>
      <c r="B2295" s="11" t="s">
        <v>1048</v>
      </c>
      <c r="C2295" s="12">
        <v>1271519</v>
      </c>
      <c r="D2295" s="12"/>
      <c r="E2295" s="12">
        <f t="shared" si="284"/>
        <v>1271519</v>
      </c>
      <c r="F2295" s="12"/>
      <c r="G2295" s="12"/>
      <c r="H2295" s="12"/>
      <c r="I2295" s="12">
        <f t="shared" si="285"/>
        <v>1271519</v>
      </c>
    </row>
    <row r="2296" spans="1:9" s="9" customFormat="1">
      <c r="A2296" s="10" t="s">
        <v>1067</v>
      </c>
      <c r="B2296" s="11" t="s">
        <v>1068</v>
      </c>
      <c r="C2296" s="12">
        <v>10377767</v>
      </c>
      <c r="D2296" s="12"/>
      <c r="E2296" s="12">
        <f t="shared" si="284"/>
        <v>10377767</v>
      </c>
      <c r="F2296" s="12"/>
      <c r="G2296" s="12"/>
      <c r="H2296" s="12"/>
      <c r="I2296" s="12">
        <f t="shared" si="285"/>
        <v>10377767</v>
      </c>
    </row>
    <row r="2297" spans="1:9" s="9" customFormat="1">
      <c r="A2297" s="10" t="s">
        <v>1139</v>
      </c>
      <c r="B2297" s="11" t="s">
        <v>1140</v>
      </c>
      <c r="C2297" s="12">
        <v>10863745</v>
      </c>
      <c r="D2297" s="12"/>
      <c r="E2297" s="12">
        <f t="shared" si="284"/>
        <v>10863745</v>
      </c>
      <c r="F2297" s="12"/>
      <c r="G2297" s="12"/>
      <c r="H2297" s="12"/>
      <c r="I2297" s="12">
        <f t="shared" si="285"/>
        <v>10863745</v>
      </c>
    </row>
    <row r="2298" spans="1:9" s="9" customFormat="1">
      <c r="A2298" s="10" t="s">
        <v>1251</v>
      </c>
      <c r="B2298" s="11" t="s">
        <v>1252</v>
      </c>
      <c r="C2298" s="12">
        <v>10297844</v>
      </c>
      <c r="D2298" s="12"/>
      <c r="E2298" s="12">
        <f t="shared" si="284"/>
        <v>10297844</v>
      </c>
      <c r="F2298" s="12"/>
      <c r="G2298" s="12"/>
      <c r="H2298" s="12"/>
      <c r="I2298" s="12">
        <f t="shared" si="285"/>
        <v>10297844</v>
      </c>
    </row>
    <row r="2299" spans="1:9" s="9" customFormat="1">
      <c r="A2299" s="10" t="s">
        <v>1721</v>
      </c>
      <c r="B2299" s="11" t="s">
        <v>1722</v>
      </c>
      <c r="C2299" s="12">
        <v>415500</v>
      </c>
      <c r="D2299" s="12"/>
      <c r="E2299" s="12">
        <f t="shared" si="284"/>
        <v>415500</v>
      </c>
      <c r="F2299" s="12"/>
      <c r="G2299" s="12"/>
      <c r="H2299" s="12"/>
      <c r="I2299" s="12">
        <f t="shared" si="285"/>
        <v>415500</v>
      </c>
    </row>
    <row r="2300" spans="1:9" s="9" customFormat="1">
      <c r="A2300" s="10" t="s">
        <v>1947</v>
      </c>
      <c r="B2300" s="11" t="s">
        <v>1948</v>
      </c>
      <c r="C2300" s="12"/>
      <c r="D2300" s="12">
        <v>11668446</v>
      </c>
      <c r="E2300" s="12">
        <f t="shared" si="284"/>
        <v>11668446</v>
      </c>
      <c r="F2300" s="12"/>
      <c r="G2300" s="12"/>
      <c r="H2300" s="12"/>
      <c r="I2300" s="12">
        <f t="shared" si="285"/>
        <v>11668446</v>
      </c>
    </row>
    <row r="2301" spans="1:9" s="9" customFormat="1" ht="24">
      <c r="A2301" s="10" t="s">
        <v>2229</v>
      </c>
      <c r="B2301" s="11" t="s">
        <v>2230</v>
      </c>
      <c r="C2301" s="12">
        <v>1107330</v>
      </c>
      <c r="D2301" s="12">
        <v>1619269</v>
      </c>
      <c r="E2301" s="12">
        <f t="shared" si="284"/>
        <v>2726599</v>
      </c>
      <c r="F2301" s="12"/>
      <c r="G2301" s="12"/>
      <c r="H2301" s="12"/>
      <c r="I2301" s="12">
        <f t="shared" si="285"/>
        <v>2726599</v>
      </c>
    </row>
    <row r="2302" spans="1:9" s="9" customFormat="1">
      <c r="A2302" s="10" t="s">
        <v>2359</v>
      </c>
      <c r="B2302" s="11" t="s">
        <v>2360</v>
      </c>
      <c r="C2302" s="12">
        <v>40000</v>
      </c>
      <c r="D2302" s="12"/>
      <c r="E2302" s="12">
        <f t="shared" si="284"/>
        <v>40000</v>
      </c>
      <c r="F2302" s="12"/>
      <c r="G2302" s="12"/>
      <c r="H2302" s="12"/>
      <c r="I2302" s="12">
        <f t="shared" si="285"/>
        <v>40000</v>
      </c>
    </row>
    <row r="2303" spans="1:9" s="9" customFormat="1">
      <c r="A2303" s="10" t="s">
        <v>2677</v>
      </c>
      <c r="B2303" s="11" t="s">
        <v>2678</v>
      </c>
      <c r="C2303" s="12">
        <v>15000000</v>
      </c>
      <c r="D2303" s="12"/>
      <c r="E2303" s="12">
        <f t="shared" si="284"/>
        <v>15000000</v>
      </c>
      <c r="F2303" s="12"/>
      <c r="G2303" s="12"/>
      <c r="H2303" s="12"/>
      <c r="I2303" s="12">
        <f t="shared" si="285"/>
        <v>15000000</v>
      </c>
    </row>
    <row r="2304" spans="1:9" s="9" customFormat="1">
      <c r="A2304" s="10" t="s">
        <v>2681</v>
      </c>
      <c r="B2304" s="11" t="s">
        <v>2682</v>
      </c>
      <c r="C2304" s="12">
        <v>7329900</v>
      </c>
      <c r="D2304" s="12"/>
      <c r="E2304" s="12">
        <f t="shared" si="284"/>
        <v>7329900</v>
      </c>
      <c r="F2304" s="12">
        <v>203165</v>
      </c>
      <c r="G2304" s="12"/>
      <c r="H2304" s="12">
        <f t="shared" ref="H2304" si="286">+SUM(F2304:G2304)</f>
        <v>203165</v>
      </c>
      <c r="I2304" s="12">
        <f t="shared" si="285"/>
        <v>7533065</v>
      </c>
    </row>
    <row r="2305" spans="1:9" s="9" customFormat="1">
      <c r="A2305" s="10" t="s">
        <v>2683</v>
      </c>
      <c r="B2305" s="11" t="s">
        <v>2684</v>
      </c>
      <c r="C2305" s="12">
        <v>29768088</v>
      </c>
      <c r="D2305" s="12"/>
      <c r="E2305" s="12">
        <f t="shared" si="284"/>
        <v>29768088</v>
      </c>
      <c r="F2305" s="12"/>
      <c r="G2305" s="12"/>
      <c r="H2305" s="12"/>
      <c r="I2305" s="12">
        <f t="shared" si="285"/>
        <v>29768088</v>
      </c>
    </row>
    <row r="2306" spans="1:9" s="9" customFormat="1">
      <c r="A2306" s="10" t="s">
        <v>2773</v>
      </c>
      <c r="B2306" s="11" t="s">
        <v>2774</v>
      </c>
      <c r="C2306" s="12">
        <v>579235</v>
      </c>
      <c r="D2306" s="12"/>
      <c r="E2306" s="12">
        <f t="shared" si="284"/>
        <v>579235</v>
      </c>
      <c r="F2306" s="12"/>
      <c r="G2306" s="12"/>
      <c r="H2306" s="12"/>
      <c r="I2306" s="12">
        <f t="shared" si="285"/>
        <v>579235</v>
      </c>
    </row>
    <row r="2307" spans="1:9" s="9" customFormat="1">
      <c r="A2307" s="10" t="s">
        <v>2797</v>
      </c>
      <c r="B2307" s="11" t="s">
        <v>2798</v>
      </c>
      <c r="C2307" s="12">
        <v>4630000</v>
      </c>
      <c r="D2307" s="12"/>
      <c r="E2307" s="12">
        <f t="shared" si="284"/>
        <v>4630000</v>
      </c>
      <c r="F2307" s="12"/>
      <c r="G2307" s="12"/>
      <c r="H2307" s="12"/>
      <c r="I2307" s="12">
        <f t="shared" si="285"/>
        <v>4630000</v>
      </c>
    </row>
    <row r="2308" spans="1:9" s="9" customFormat="1">
      <c r="A2308" s="10" t="s">
        <v>2921</v>
      </c>
      <c r="B2308" s="11" t="s">
        <v>2922</v>
      </c>
      <c r="C2308" s="12">
        <v>2885500</v>
      </c>
      <c r="D2308" s="12"/>
      <c r="E2308" s="12">
        <f t="shared" si="284"/>
        <v>2885500</v>
      </c>
      <c r="F2308" s="12"/>
      <c r="G2308" s="12"/>
      <c r="H2308" s="12"/>
      <c r="I2308" s="12">
        <f t="shared" si="285"/>
        <v>2885500</v>
      </c>
    </row>
    <row r="2309" spans="1:9" s="9" customFormat="1">
      <c r="A2309" s="10" t="s">
        <v>4610</v>
      </c>
      <c r="B2309" s="11" t="s">
        <v>4611</v>
      </c>
      <c r="C2309" s="12">
        <v>33000</v>
      </c>
      <c r="D2309" s="12">
        <v>19248</v>
      </c>
      <c r="E2309" s="12">
        <f t="shared" si="284"/>
        <v>52248</v>
      </c>
      <c r="F2309" s="12"/>
      <c r="G2309" s="12"/>
      <c r="H2309" s="12"/>
      <c r="I2309" s="12">
        <f t="shared" si="285"/>
        <v>52248</v>
      </c>
    </row>
    <row r="2310" spans="1:9" s="9" customFormat="1">
      <c r="A2310" s="10" t="s">
        <v>3081</v>
      </c>
      <c r="B2310" s="11" t="s">
        <v>3082</v>
      </c>
      <c r="C2310" s="12">
        <v>881500</v>
      </c>
      <c r="D2310" s="12"/>
      <c r="E2310" s="12">
        <f t="shared" si="284"/>
        <v>881500</v>
      </c>
      <c r="F2310" s="12"/>
      <c r="G2310" s="12"/>
      <c r="H2310" s="12"/>
      <c r="I2310" s="12">
        <f t="shared" si="285"/>
        <v>881500</v>
      </c>
    </row>
    <row r="2311" spans="1:9" s="9" customFormat="1">
      <c r="A2311" s="10" t="s">
        <v>3099</v>
      </c>
      <c r="B2311" s="11" t="s">
        <v>3100</v>
      </c>
      <c r="C2311" s="12"/>
      <c r="D2311" s="12"/>
      <c r="E2311" s="12"/>
      <c r="F2311" s="12"/>
      <c r="G2311" s="12"/>
      <c r="H2311" s="12"/>
      <c r="I2311" s="12"/>
    </row>
    <row r="2312" spans="1:9" s="9" customFormat="1">
      <c r="A2312" s="10" t="s">
        <v>3101</v>
      </c>
      <c r="B2312" s="11" t="s">
        <v>3102</v>
      </c>
      <c r="C2312" s="12">
        <v>11162060</v>
      </c>
      <c r="D2312" s="12">
        <v>3547500</v>
      </c>
      <c r="E2312" s="12">
        <f t="shared" si="284"/>
        <v>14709560</v>
      </c>
      <c r="F2312" s="12"/>
      <c r="G2312" s="12"/>
      <c r="H2312" s="12"/>
      <c r="I2312" s="12">
        <f t="shared" si="285"/>
        <v>14709560</v>
      </c>
    </row>
    <row r="2313" spans="1:9" s="9" customFormat="1">
      <c r="A2313" s="10" t="s">
        <v>3127</v>
      </c>
      <c r="B2313" s="11" t="s">
        <v>3128</v>
      </c>
      <c r="C2313" s="12"/>
      <c r="D2313" s="12"/>
      <c r="E2313" s="12"/>
      <c r="F2313" s="12"/>
      <c r="G2313" s="12"/>
      <c r="H2313" s="12"/>
      <c r="I2313" s="12"/>
    </row>
    <row r="2314" spans="1:9" s="9" customFormat="1">
      <c r="A2314" s="10" t="s">
        <v>3189</v>
      </c>
      <c r="B2314" s="11" t="s">
        <v>3190</v>
      </c>
      <c r="C2314" s="12">
        <v>2023488</v>
      </c>
      <c r="D2314" s="12"/>
      <c r="E2314" s="12">
        <f t="shared" si="284"/>
        <v>2023488</v>
      </c>
      <c r="F2314" s="12"/>
      <c r="G2314" s="12"/>
      <c r="H2314" s="12"/>
      <c r="I2314" s="12">
        <f t="shared" si="285"/>
        <v>2023488</v>
      </c>
    </row>
    <row r="2315" spans="1:9" s="9" customFormat="1">
      <c r="A2315" s="10" t="s">
        <v>3201</v>
      </c>
      <c r="B2315" s="11" t="s">
        <v>3202</v>
      </c>
      <c r="C2315" s="12">
        <v>619396</v>
      </c>
      <c r="D2315" s="12"/>
      <c r="E2315" s="12">
        <f t="shared" si="284"/>
        <v>619396</v>
      </c>
      <c r="F2315" s="12"/>
      <c r="G2315" s="12"/>
      <c r="H2315" s="12"/>
      <c r="I2315" s="12">
        <f t="shared" si="285"/>
        <v>619396</v>
      </c>
    </row>
    <row r="2316" spans="1:9" s="9" customFormat="1">
      <c r="A2316" s="10" t="s">
        <v>3219</v>
      </c>
      <c r="B2316" s="11" t="s">
        <v>3220</v>
      </c>
      <c r="C2316" s="12"/>
      <c r="D2316" s="12"/>
      <c r="E2316" s="12"/>
      <c r="F2316" s="12"/>
      <c r="G2316" s="12"/>
      <c r="H2316" s="12"/>
      <c r="I2316" s="12"/>
    </row>
    <row r="2317" spans="1:9" s="9" customFormat="1">
      <c r="A2317" s="10" t="s">
        <v>11983</v>
      </c>
      <c r="B2317" s="11" t="s">
        <v>11984</v>
      </c>
      <c r="C2317" s="12"/>
      <c r="D2317" s="12"/>
      <c r="E2317" s="12"/>
      <c r="F2317" s="12"/>
      <c r="G2317" s="13"/>
      <c r="H2317" s="12"/>
      <c r="I2317" s="14"/>
    </row>
    <row r="2318" spans="1:9" s="9" customFormat="1">
      <c r="A2318" s="10" t="s">
        <v>3309</v>
      </c>
      <c r="B2318" s="11" t="s">
        <v>3310</v>
      </c>
      <c r="C2318" s="12"/>
      <c r="D2318" s="12"/>
      <c r="E2318" s="12"/>
      <c r="F2318" s="12"/>
      <c r="G2318" s="12"/>
      <c r="H2318" s="12"/>
      <c r="I2318" s="12"/>
    </row>
    <row r="2319" spans="1:9" s="9" customFormat="1">
      <c r="A2319" s="10" t="s">
        <v>3401</v>
      </c>
      <c r="B2319" s="11" t="s">
        <v>3402</v>
      </c>
      <c r="C2319" s="12"/>
      <c r="D2319" s="12"/>
      <c r="E2319" s="12"/>
      <c r="F2319" s="12"/>
      <c r="G2319" s="12"/>
      <c r="H2319" s="12"/>
      <c r="I2319" s="12"/>
    </row>
    <row r="2320" spans="1:9" s="9" customFormat="1">
      <c r="A2320" s="10" t="s">
        <v>3405</v>
      </c>
      <c r="B2320" s="11" t="s">
        <v>3406</v>
      </c>
      <c r="C2320" s="12">
        <v>2091642</v>
      </c>
      <c r="D2320" s="12"/>
      <c r="E2320" s="12">
        <f t="shared" ref="E2320:E2364" si="287">+C2320+D2320</f>
        <v>2091642</v>
      </c>
      <c r="F2320" s="12"/>
      <c r="G2320" s="12"/>
      <c r="H2320" s="12"/>
      <c r="I2320" s="12">
        <f t="shared" ref="I2320:I2364" si="288">+E2320+H2320</f>
        <v>2091642</v>
      </c>
    </row>
    <row r="2321" spans="1:9" s="9" customFormat="1">
      <c r="A2321" s="10" t="s">
        <v>3409</v>
      </c>
      <c r="B2321" s="11" t="s">
        <v>3410</v>
      </c>
      <c r="C2321" s="12">
        <v>945302</v>
      </c>
      <c r="D2321" s="12">
        <v>18906382</v>
      </c>
      <c r="E2321" s="12">
        <f t="shared" si="287"/>
        <v>19851684</v>
      </c>
      <c r="F2321" s="12"/>
      <c r="G2321" s="12"/>
      <c r="H2321" s="12"/>
      <c r="I2321" s="12">
        <f t="shared" si="288"/>
        <v>19851684</v>
      </c>
    </row>
    <row r="2322" spans="1:9" s="9" customFormat="1">
      <c r="A2322" s="10" t="s">
        <v>3435</v>
      </c>
      <c r="B2322" s="11" t="s">
        <v>3436</v>
      </c>
      <c r="C2322" s="12">
        <v>3735951</v>
      </c>
      <c r="D2322" s="12"/>
      <c r="E2322" s="12">
        <f t="shared" si="287"/>
        <v>3735951</v>
      </c>
      <c r="F2322" s="12"/>
      <c r="G2322" s="12"/>
      <c r="H2322" s="12"/>
      <c r="I2322" s="12">
        <f t="shared" si="288"/>
        <v>3735951</v>
      </c>
    </row>
    <row r="2323" spans="1:9" s="9" customFormat="1" ht="24">
      <c r="A2323" s="10" t="s">
        <v>3443</v>
      </c>
      <c r="B2323" s="11" t="s">
        <v>3444</v>
      </c>
      <c r="C2323" s="12">
        <v>13022297</v>
      </c>
      <c r="D2323" s="12"/>
      <c r="E2323" s="12">
        <f t="shared" si="287"/>
        <v>13022297</v>
      </c>
      <c r="F2323" s="12"/>
      <c r="G2323" s="12"/>
      <c r="H2323" s="12"/>
      <c r="I2323" s="12">
        <f t="shared" si="288"/>
        <v>13022297</v>
      </c>
    </row>
    <row r="2324" spans="1:9" s="9" customFormat="1">
      <c r="A2324" s="10" t="s">
        <v>3453</v>
      </c>
      <c r="B2324" s="11" t="s">
        <v>3454</v>
      </c>
      <c r="C2324" s="12">
        <v>5547708</v>
      </c>
      <c r="D2324" s="12"/>
      <c r="E2324" s="12">
        <f t="shared" si="287"/>
        <v>5547708</v>
      </c>
      <c r="F2324" s="12"/>
      <c r="G2324" s="12"/>
      <c r="H2324" s="12"/>
      <c r="I2324" s="12">
        <f t="shared" si="288"/>
        <v>5547708</v>
      </c>
    </row>
    <row r="2325" spans="1:9" s="9" customFormat="1">
      <c r="A2325" s="10" t="s">
        <v>3459</v>
      </c>
      <c r="B2325" s="11" t="s">
        <v>3460</v>
      </c>
      <c r="C2325" s="12">
        <v>19670096</v>
      </c>
      <c r="D2325" s="12">
        <v>13359996</v>
      </c>
      <c r="E2325" s="12">
        <f t="shared" si="287"/>
        <v>33030092</v>
      </c>
      <c r="F2325" s="12"/>
      <c r="G2325" s="12"/>
      <c r="H2325" s="12"/>
      <c r="I2325" s="12">
        <f t="shared" si="288"/>
        <v>33030092</v>
      </c>
    </row>
    <row r="2326" spans="1:9" s="9" customFormat="1">
      <c r="A2326" s="10" t="s">
        <v>3489</v>
      </c>
      <c r="B2326" s="11" t="s">
        <v>3490</v>
      </c>
      <c r="C2326" s="12">
        <v>40000</v>
      </c>
      <c r="D2326" s="12"/>
      <c r="E2326" s="12">
        <f t="shared" si="287"/>
        <v>40000</v>
      </c>
      <c r="F2326" s="12"/>
      <c r="G2326" s="12"/>
      <c r="H2326" s="12"/>
      <c r="I2326" s="12">
        <f t="shared" si="288"/>
        <v>40000</v>
      </c>
    </row>
    <row r="2327" spans="1:9" s="9" customFormat="1">
      <c r="A2327" s="10" t="s">
        <v>3495</v>
      </c>
      <c r="B2327" s="11" t="s">
        <v>3496</v>
      </c>
      <c r="C2327" s="12"/>
      <c r="D2327" s="12"/>
      <c r="E2327" s="12"/>
      <c r="F2327" s="12"/>
      <c r="G2327" s="12"/>
      <c r="H2327" s="12"/>
      <c r="I2327" s="12"/>
    </row>
    <row r="2328" spans="1:9" s="9" customFormat="1">
      <c r="A2328" s="10" t="s">
        <v>3547</v>
      </c>
      <c r="B2328" s="11" t="s">
        <v>3548</v>
      </c>
      <c r="C2328" s="12">
        <v>3409</v>
      </c>
      <c r="D2328" s="12"/>
      <c r="E2328" s="12">
        <f t="shared" si="287"/>
        <v>3409</v>
      </c>
      <c r="F2328" s="12"/>
      <c r="G2328" s="12"/>
      <c r="H2328" s="12"/>
      <c r="I2328" s="12">
        <f t="shared" si="288"/>
        <v>3409</v>
      </c>
    </row>
    <row r="2329" spans="1:9" s="9" customFormat="1">
      <c r="A2329" s="10" t="s">
        <v>3694</v>
      </c>
      <c r="B2329" s="11" t="s">
        <v>3695</v>
      </c>
      <c r="C2329" s="12">
        <v>3926150</v>
      </c>
      <c r="D2329" s="12"/>
      <c r="E2329" s="12">
        <f t="shared" si="287"/>
        <v>3926150</v>
      </c>
      <c r="F2329" s="12"/>
      <c r="G2329" s="12"/>
      <c r="H2329" s="12"/>
      <c r="I2329" s="12">
        <f t="shared" si="288"/>
        <v>3926150</v>
      </c>
    </row>
    <row r="2330" spans="1:9" s="9" customFormat="1">
      <c r="A2330" s="10" t="s">
        <v>4258</v>
      </c>
      <c r="B2330" s="11" t="s">
        <v>4259</v>
      </c>
      <c r="C2330" s="12"/>
      <c r="D2330" s="12"/>
      <c r="E2330" s="12"/>
      <c r="F2330" s="12"/>
      <c r="G2330" s="12"/>
      <c r="H2330" s="12"/>
      <c r="I2330" s="12"/>
    </row>
    <row r="2331" spans="1:9" s="9" customFormat="1">
      <c r="A2331" s="10" t="s">
        <v>4684</v>
      </c>
      <c r="B2331" s="11" t="s">
        <v>4685</v>
      </c>
      <c r="C2331" s="12">
        <v>2453826</v>
      </c>
      <c r="D2331" s="12"/>
      <c r="E2331" s="12">
        <f t="shared" si="287"/>
        <v>2453826</v>
      </c>
      <c r="F2331" s="12"/>
      <c r="G2331" s="12"/>
      <c r="H2331" s="12"/>
      <c r="I2331" s="12">
        <f t="shared" si="288"/>
        <v>2453826</v>
      </c>
    </row>
    <row r="2332" spans="1:9" s="9" customFormat="1">
      <c r="A2332" s="10" t="s">
        <v>5025</v>
      </c>
      <c r="B2332" s="11" t="s">
        <v>5026</v>
      </c>
      <c r="C2332" s="12">
        <v>5157178</v>
      </c>
      <c r="D2332" s="12">
        <v>26887034</v>
      </c>
      <c r="E2332" s="12">
        <f t="shared" si="287"/>
        <v>32044212</v>
      </c>
      <c r="F2332" s="12"/>
      <c r="G2332" s="12"/>
      <c r="H2332" s="12"/>
      <c r="I2332" s="12">
        <f t="shared" si="288"/>
        <v>32044212</v>
      </c>
    </row>
    <row r="2333" spans="1:9" s="9" customFormat="1">
      <c r="A2333" s="10" t="s">
        <v>5179</v>
      </c>
      <c r="B2333" s="11" t="s">
        <v>5180</v>
      </c>
      <c r="C2333" s="12">
        <v>4691147</v>
      </c>
      <c r="D2333" s="12"/>
      <c r="E2333" s="12">
        <f t="shared" si="287"/>
        <v>4691147</v>
      </c>
      <c r="F2333" s="12"/>
      <c r="G2333" s="12"/>
      <c r="H2333" s="12"/>
      <c r="I2333" s="12">
        <f t="shared" si="288"/>
        <v>4691147</v>
      </c>
    </row>
    <row r="2334" spans="1:9" s="9" customFormat="1">
      <c r="A2334" s="10" t="s">
        <v>5483</v>
      </c>
      <c r="B2334" s="11" t="s">
        <v>5484</v>
      </c>
      <c r="C2334" s="12">
        <v>200500</v>
      </c>
      <c r="D2334" s="12"/>
      <c r="E2334" s="12">
        <f t="shared" si="287"/>
        <v>200500</v>
      </c>
      <c r="F2334" s="12"/>
      <c r="G2334" s="12"/>
      <c r="H2334" s="12"/>
      <c r="I2334" s="12">
        <f t="shared" si="288"/>
        <v>200500</v>
      </c>
    </row>
    <row r="2335" spans="1:9" s="9" customFormat="1">
      <c r="A2335" s="10" t="s">
        <v>5805</v>
      </c>
      <c r="B2335" s="11" t="s">
        <v>5806</v>
      </c>
      <c r="C2335" s="12">
        <v>139000</v>
      </c>
      <c r="D2335" s="12"/>
      <c r="E2335" s="12">
        <f t="shared" si="287"/>
        <v>139000</v>
      </c>
      <c r="F2335" s="12"/>
      <c r="G2335" s="12"/>
      <c r="H2335" s="12"/>
      <c r="I2335" s="12">
        <f t="shared" si="288"/>
        <v>139000</v>
      </c>
    </row>
    <row r="2336" spans="1:9" s="9" customFormat="1">
      <c r="A2336" s="10" t="s">
        <v>5849</v>
      </c>
      <c r="B2336" s="11" t="s">
        <v>5850</v>
      </c>
      <c r="C2336" s="12">
        <v>11781895</v>
      </c>
      <c r="D2336" s="12"/>
      <c r="E2336" s="12">
        <f t="shared" si="287"/>
        <v>11781895</v>
      </c>
      <c r="F2336" s="12"/>
      <c r="G2336" s="12"/>
      <c r="H2336" s="12"/>
      <c r="I2336" s="12">
        <f t="shared" si="288"/>
        <v>11781895</v>
      </c>
    </row>
    <row r="2337" spans="1:9" s="9" customFormat="1">
      <c r="A2337" s="10" t="s">
        <v>5957</v>
      </c>
      <c r="B2337" s="11" t="s">
        <v>5958</v>
      </c>
      <c r="C2337" s="12">
        <v>2927134</v>
      </c>
      <c r="D2337" s="12">
        <v>1448736</v>
      </c>
      <c r="E2337" s="12">
        <f t="shared" si="287"/>
        <v>4375870</v>
      </c>
      <c r="F2337" s="12">
        <v>800750</v>
      </c>
      <c r="G2337" s="12"/>
      <c r="H2337" s="12">
        <f t="shared" ref="H2337:H2363" si="289">+SUM(F2337:G2337)</f>
        <v>800750</v>
      </c>
      <c r="I2337" s="12">
        <f t="shared" si="288"/>
        <v>5176620</v>
      </c>
    </row>
    <row r="2338" spans="1:9" s="9" customFormat="1">
      <c r="A2338" s="10" t="s">
        <v>6383</v>
      </c>
      <c r="B2338" s="11" t="s">
        <v>6384</v>
      </c>
      <c r="C2338" s="12">
        <v>1451957</v>
      </c>
      <c r="D2338" s="12"/>
      <c r="E2338" s="12">
        <f t="shared" si="287"/>
        <v>1451957</v>
      </c>
      <c r="F2338" s="12"/>
      <c r="G2338" s="12"/>
      <c r="H2338" s="12"/>
      <c r="I2338" s="12">
        <f t="shared" si="288"/>
        <v>1451957</v>
      </c>
    </row>
    <row r="2339" spans="1:9" s="9" customFormat="1">
      <c r="A2339" s="10" t="s">
        <v>6393</v>
      </c>
      <c r="B2339" s="11" t="s">
        <v>6394</v>
      </c>
      <c r="C2339" s="12">
        <v>2740653</v>
      </c>
      <c r="D2339" s="12"/>
      <c r="E2339" s="12">
        <f t="shared" si="287"/>
        <v>2740653</v>
      </c>
      <c r="F2339" s="12"/>
      <c r="G2339" s="12"/>
      <c r="H2339" s="12"/>
      <c r="I2339" s="12">
        <f t="shared" si="288"/>
        <v>2740653</v>
      </c>
    </row>
    <row r="2340" spans="1:9" s="9" customFormat="1">
      <c r="A2340" s="10" t="s">
        <v>6447</v>
      </c>
      <c r="B2340" s="11" t="s">
        <v>6448</v>
      </c>
      <c r="C2340" s="12">
        <v>2467527</v>
      </c>
      <c r="D2340" s="12"/>
      <c r="E2340" s="12">
        <f t="shared" si="287"/>
        <v>2467527</v>
      </c>
      <c r="F2340" s="12"/>
      <c r="G2340" s="12"/>
      <c r="H2340" s="12"/>
      <c r="I2340" s="12">
        <f t="shared" si="288"/>
        <v>2467527</v>
      </c>
    </row>
    <row r="2341" spans="1:9" s="9" customFormat="1">
      <c r="A2341" s="10" t="s">
        <v>6453</v>
      </c>
      <c r="B2341" s="11" t="s">
        <v>6454</v>
      </c>
      <c r="C2341" s="12"/>
      <c r="D2341" s="12"/>
      <c r="E2341" s="12"/>
      <c r="F2341" s="12"/>
      <c r="G2341" s="12"/>
      <c r="H2341" s="12"/>
      <c r="I2341" s="12"/>
    </row>
    <row r="2342" spans="1:9" s="9" customFormat="1">
      <c r="A2342" s="10" t="s">
        <v>6471</v>
      </c>
      <c r="B2342" s="11" t="s">
        <v>6472</v>
      </c>
      <c r="C2342" s="12">
        <v>204997547</v>
      </c>
      <c r="D2342" s="12"/>
      <c r="E2342" s="12">
        <f t="shared" si="287"/>
        <v>204997547</v>
      </c>
      <c r="F2342" s="12">
        <v>23069</v>
      </c>
      <c r="G2342" s="12"/>
      <c r="H2342" s="12">
        <f t="shared" si="289"/>
        <v>23069</v>
      </c>
      <c r="I2342" s="12">
        <f t="shared" si="288"/>
        <v>205020616</v>
      </c>
    </row>
    <row r="2343" spans="1:9" s="9" customFormat="1">
      <c r="A2343" s="10" t="s">
        <v>6531</v>
      </c>
      <c r="B2343" s="11" t="s">
        <v>6532</v>
      </c>
      <c r="C2343" s="12">
        <v>1937000</v>
      </c>
      <c r="D2343" s="12"/>
      <c r="E2343" s="12">
        <f t="shared" si="287"/>
        <v>1937000</v>
      </c>
      <c r="F2343" s="12"/>
      <c r="G2343" s="12"/>
      <c r="H2343" s="12"/>
      <c r="I2343" s="12">
        <f t="shared" si="288"/>
        <v>1937000</v>
      </c>
    </row>
    <row r="2344" spans="1:9" s="9" customFormat="1">
      <c r="A2344" s="10" t="s">
        <v>6615</v>
      </c>
      <c r="B2344" s="11" t="s">
        <v>6616</v>
      </c>
      <c r="C2344" s="12">
        <v>7850000</v>
      </c>
      <c r="D2344" s="12"/>
      <c r="E2344" s="12">
        <f t="shared" si="287"/>
        <v>7850000</v>
      </c>
      <c r="F2344" s="12"/>
      <c r="G2344" s="12"/>
      <c r="H2344" s="12"/>
      <c r="I2344" s="12">
        <f t="shared" si="288"/>
        <v>7850000</v>
      </c>
    </row>
    <row r="2345" spans="1:9" s="9" customFormat="1">
      <c r="A2345" s="10" t="s">
        <v>6713</v>
      </c>
      <c r="B2345" s="11" t="s">
        <v>6714</v>
      </c>
      <c r="C2345" s="12">
        <v>7203388</v>
      </c>
      <c r="D2345" s="12">
        <v>24143174</v>
      </c>
      <c r="E2345" s="12">
        <f t="shared" si="287"/>
        <v>31346562</v>
      </c>
      <c r="F2345" s="12"/>
      <c r="G2345" s="12"/>
      <c r="H2345" s="12"/>
      <c r="I2345" s="12">
        <f t="shared" si="288"/>
        <v>31346562</v>
      </c>
    </row>
    <row r="2346" spans="1:9" s="9" customFormat="1">
      <c r="A2346" s="10" t="s">
        <v>6725</v>
      </c>
      <c r="B2346" s="11" t="s">
        <v>6726</v>
      </c>
      <c r="C2346" s="12">
        <v>1200</v>
      </c>
      <c r="D2346" s="12"/>
      <c r="E2346" s="12">
        <f t="shared" si="287"/>
        <v>1200</v>
      </c>
      <c r="F2346" s="12"/>
      <c r="G2346" s="12"/>
      <c r="H2346" s="12"/>
      <c r="I2346" s="12">
        <f t="shared" si="288"/>
        <v>1200</v>
      </c>
    </row>
    <row r="2347" spans="1:9" s="9" customFormat="1">
      <c r="A2347" s="10" t="s">
        <v>6751</v>
      </c>
      <c r="B2347" s="11" t="s">
        <v>6752</v>
      </c>
      <c r="C2347" s="12">
        <v>164175070</v>
      </c>
      <c r="D2347" s="12">
        <v>3623226</v>
      </c>
      <c r="E2347" s="12">
        <f t="shared" si="287"/>
        <v>167798296</v>
      </c>
      <c r="F2347" s="12">
        <v>4180</v>
      </c>
      <c r="G2347" s="12"/>
      <c r="H2347" s="12">
        <f t="shared" si="289"/>
        <v>4180</v>
      </c>
      <c r="I2347" s="12">
        <f t="shared" si="288"/>
        <v>167802476</v>
      </c>
    </row>
    <row r="2348" spans="1:9" s="9" customFormat="1">
      <c r="A2348" s="10" t="s">
        <v>6755</v>
      </c>
      <c r="B2348" s="11" t="s">
        <v>6756</v>
      </c>
      <c r="C2348" s="12">
        <v>1741075</v>
      </c>
      <c r="D2348" s="12"/>
      <c r="E2348" s="12">
        <f t="shared" si="287"/>
        <v>1741075</v>
      </c>
      <c r="F2348" s="12"/>
      <c r="G2348" s="12"/>
      <c r="H2348" s="12"/>
      <c r="I2348" s="12">
        <f t="shared" si="288"/>
        <v>1741075</v>
      </c>
    </row>
    <row r="2349" spans="1:9" s="9" customFormat="1" ht="24">
      <c r="A2349" s="10" t="s">
        <v>6777</v>
      </c>
      <c r="B2349" s="11" t="s">
        <v>6778</v>
      </c>
      <c r="C2349" s="12">
        <v>41696158</v>
      </c>
      <c r="D2349" s="12">
        <v>29819</v>
      </c>
      <c r="E2349" s="12">
        <f t="shared" si="287"/>
        <v>41725977</v>
      </c>
      <c r="F2349" s="12"/>
      <c r="G2349" s="12"/>
      <c r="H2349" s="12"/>
      <c r="I2349" s="12">
        <f t="shared" si="288"/>
        <v>41725977</v>
      </c>
    </row>
    <row r="2350" spans="1:9" s="9" customFormat="1">
      <c r="A2350" s="10" t="s">
        <v>6841</v>
      </c>
      <c r="B2350" s="11" t="s">
        <v>6842</v>
      </c>
      <c r="C2350" s="12">
        <v>93281715</v>
      </c>
      <c r="D2350" s="12"/>
      <c r="E2350" s="12">
        <f t="shared" si="287"/>
        <v>93281715</v>
      </c>
      <c r="F2350" s="12"/>
      <c r="G2350" s="12"/>
      <c r="H2350" s="12"/>
      <c r="I2350" s="12">
        <f t="shared" si="288"/>
        <v>93281715</v>
      </c>
    </row>
    <row r="2351" spans="1:9" s="9" customFormat="1">
      <c r="A2351" s="10" t="s">
        <v>6857</v>
      </c>
      <c r="B2351" s="11" t="s">
        <v>6858</v>
      </c>
      <c r="C2351" s="12">
        <v>2223189</v>
      </c>
      <c r="D2351" s="12"/>
      <c r="E2351" s="12">
        <f t="shared" si="287"/>
        <v>2223189</v>
      </c>
      <c r="F2351" s="12">
        <v>30000</v>
      </c>
      <c r="G2351" s="12"/>
      <c r="H2351" s="12">
        <f t="shared" si="289"/>
        <v>30000</v>
      </c>
      <c r="I2351" s="12">
        <f t="shared" si="288"/>
        <v>2253189</v>
      </c>
    </row>
    <row r="2352" spans="1:9" s="9" customFormat="1">
      <c r="A2352" s="10" t="s">
        <v>6877</v>
      </c>
      <c r="B2352" s="11" t="s">
        <v>6878</v>
      </c>
      <c r="C2352" s="12">
        <v>400000</v>
      </c>
      <c r="D2352" s="12"/>
      <c r="E2352" s="12">
        <f t="shared" si="287"/>
        <v>400000</v>
      </c>
      <c r="F2352" s="12"/>
      <c r="G2352" s="12"/>
      <c r="H2352" s="12"/>
      <c r="I2352" s="12">
        <f t="shared" si="288"/>
        <v>400000</v>
      </c>
    </row>
    <row r="2353" spans="1:9" s="9" customFormat="1">
      <c r="A2353" s="10" t="s">
        <v>7077</v>
      </c>
      <c r="B2353" s="11" t="s">
        <v>7078</v>
      </c>
      <c r="C2353" s="12">
        <v>2000000</v>
      </c>
      <c r="D2353" s="12"/>
      <c r="E2353" s="12">
        <f t="shared" si="287"/>
        <v>2000000</v>
      </c>
      <c r="F2353" s="12"/>
      <c r="G2353" s="12"/>
      <c r="H2353" s="12"/>
      <c r="I2353" s="12">
        <f t="shared" si="288"/>
        <v>2000000</v>
      </c>
    </row>
    <row r="2354" spans="1:9" s="9" customFormat="1">
      <c r="A2354" s="10" t="s">
        <v>7193</v>
      </c>
      <c r="B2354" s="11" t="s">
        <v>7194</v>
      </c>
      <c r="C2354" s="12"/>
      <c r="D2354" s="12"/>
      <c r="E2354" s="12"/>
      <c r="F2354" s="12"/>
      <c r="G2354" s="12"/>
      <c r="H2354" s="12"/>
      <c r="I2354" s="12"/>
    </row>
    <row r="2355" spans="1:9" s="9" customFormat="1">
      <c r="A2355" s="10" t="s">
        <v>7933</v>
      </c>
      <c r="B2355" s="11" t="s">
        <v>7934</v>
      </c>
      <c r="C2355" s="12">
        <v>728165</v>
      </c>
      <c r="D2355" s="12"/>
      <c r="E2355" s="12">
        <f t="shared" si="287"/>
        <v>728165</v>
      </c>
      <c r="F2355" s="12"/>
      <c r="G2355" s="12"/>
      <c r="H2355" s="12"/>
      <c r="I2355" s="12">
        <f t="shared" si="288"/>
        <v>728165</v>
      </c>
    </row>
    <row r="2356" spans="1:9" s="9" customFormat="1">
      <c r="A2356" s="10" t="s">
        <v>8106</v>
      </c>
      <c r="B2356" s="11" t="s">
        <v>8107</v>
      </c>
      <c r="C2356" s="12">
        <v>15480000</v>
      </c>
      <c r="D2356" s="12"/>
      <c r="E2356" s="12">
        <f t="shared" si="287"/>
        <v>15480000</v>
      </c>
      <c r="F2356" s="12"/>
      <c r="G2356" s="12"/>
      <c r="H2356" s="12"/>
      <c r="I2356" s="12">
        <f t="shared" si="288"/>
        <v>15480000</v>
      </c>
    </row>
    <row r="2357" spans="1:9" s="9" customFormat="1">
      <c r="A2357" s="10" t="s">
        <v>8138</v>
      </c>
      <c r="B2357" s="11" t="s">
        <v>8139</v>
      </c>
      <c r="C2357" s="12">
        <v>9570970</v>
      </c>
      <c r="D2357" s="12"/>
      <c r="E2357" s="12">
        <f t="shared" si="287"/>
        <v>9570970</v>
      </c>
      <c r="F2357" s="12"/>
      <c r="G2357" s="12"/>
      <c r="H2357" s="12"/>
      <c r="I2357" s="12">
        <f t="shared" si="288"/>
        <v>9570970</v>
      </c>
    </row>
    <row r="2358" spans="1:9" s="9" customFormat="1">
      <c r="A2358" s="10" t="s">
        <v>8232</v>
      </c>
      <c r="B2358" s="11" t="s">
        <v>8233</v>
      </c>
      <c r="C2358" s="12">
        <v>17354</v>
      </c>
      <c r="D2358" s="12"/>
      <c r="E2358" s="12">
        <f t="shared" si="287"/>
        <v>17354</v>
      </c>
      <c r="F2358" s="12"/>
      <c r="G2358" s="12"/>
      <c r="H2358" s="12"/>
      <c r="I2358" s="12">
        <f t="shared" si="288"/>
        <v>17354</v>
      </c>
    </row>
    <row r="2359" spans="1:9" s="9" customFormat="1">
      <c r="A2359" s="10" t="s">
        <v>8290</v>
      </c>
      <c r="B2359" s="11" t="s">
        <v>8291</v>
      </c>
      <c r="C2359" s="12">
        <v>97393</v>
      </c>
      <c r="D2359" s="12">
        <v>2547709</v>
      </c>
      <c r="E2359" s="12">
        <f t="shared" si="287"/>
        <v>2645102</v>
      </c>
      <c r="F2359" s="12">
        <v>9561</v>
      </c>
      <c r="G2359" s="12"/>
      <c r="H2359" s="12">
        <f t="shared" si="289"/>
        <v>9561</v>
      </c>
      <c r="I2359" s="12">
        <f t="shared" si="288"/>
        <v>2654663</v>
      </c>
    </row>
    <row r="2360" spans="1:9" s="9" customFormat="1">
      <c r="A2360" s="10" t="s">
        <v>8356</v>
      </c>
      <c r="B2360" s="11" t="s">
        <v>8357</v>
      </c>
      <c r="C2360" s="12">
        <v>2000000</v>
      </c>
      <c r="D2360" s="12"/>
      <c r="E2360" s="12">
        <f t="shared" si="287"/>
        <v>2000000</v>
      </c>
      <c r="F2360" s="12"/>
      <c r="G2360" s="12"/>
      <c r="H2360" s="12"/>
      <c r="I2360" s="12">
        <f t="shared" si="288"/>
        <v>2000000</v>
      </c>
    </row>
    <row r="2361" spans="1:9" s="9" customFormat="1">
      <c r="A2361" s="10" t="s">
        <v>8368</v>
      </c>
      <c r="B2361" s="11" t="s">
        <v>8369</v>
      </c>
      <c r="C2361" s="12">
        <v>4225000</v>
      </c>
      <c r="D2361" s="12"/>
      <c r="E2361" s="12">
        <f t="shared" si="287"/>
        <v>4225000</v>
      </c>
      <c r="F2361" s="12"/>
      <c r="G2361" s="12"/>
      <c r="H2361" s="12"/>
      <c r="I2361" s="12">
        <f t="shared" si="288"/>
        <v>4225000</v>
      </c>
    </row>
    <row r="2362" spans="1:9" s="9" customFormat="1">
      <c r="A2362" s="10" t="s">
        <v>8410</v>
      </c>
      <c r="B2362" s="11" t="s">
        <v>8411</v>
      </c>
      <c r="C2362" s="12">
        <v>5171776</v>
      </c>
      <c r="D2362" s="12"/>
      <c r="E2362" s="12">
        <f t="shared" si="287"/>
        <v>5171776</v>
      </c>
      <c r="F2362" s="12"/>
      <c r="G2362" s="12"/>
      <c r="H2362" s="12"/>
      <c r="I2362" s="12">
        <f t="shared" si="288"/>
        <v>5171776</v>
      </c>
    </row>
    <row r="2363" spans="1:9" s="9" customFormat="1">
      <c r="A2363" s="10" t="s">
        <v>8502</v>
      </c>
      <c r="B2363" s="11" t="s">
        <v>8503</v>
      </c>
      <c r="C2363" s="12">
        <v>17804526</v>
      </c>
      <c r="D2363" s="12">
        <v>13519735</v>
      </c>
      <c r="E2363" s="12">
        <f t="shared" si="287"/>
        <v>31324261</v>
      </c>
      <c r="F2363" s="12">
        <v>799940</v>
      </c>
      <c r="G2363" s="12"/>
      <c r="H2363" s="12">
        <f t="shared" si="289"/>
        <v>799940</v>
      </c>
      <c r="I2363" s="12">
        <f t="shared" si="288"/>
        <v>32124201</v>
      </c>
    </row>
    <row r="2364" spans="1:9" s="9" customFormat="1">
      <c r="A2364" s="10" t="s">
        <v>8504</v>
      </c>
      <c r="B2364" s="11" t="s">
        <v>8505</v>
      </c>
      <c r="C2364" s="12">
        <v>909366</v>
      </c>
      <c r="D2364" s="12"/>
      <c r="E2364" s="12">
        <f t="shared" si="287"/>
        <v>909366</v>
      </c>
      <c r="F2364" s="12"/>
      <c r="G2364" s="12"/>
      <c r="H2364" s="12"/>
      <c r="I2364" s="12">
        <f t="shared" si="288"/>
        <v>909366</v>
      </c>
    </row>
    <row r="2365" spans="1:9" s="9" customFormat="1">
      <c r="A2365" s="10" t="s">
        <v>8508</v>
      </c>
      <c r="B2365" s="11" t="s">
        <v>8509</v>
      </c>
      <c r="C2365" s="12"/>
      <c r="D2365" s="12"/>
      <c r="E2365" s="12"/>
      <c r="F2365" s="12"/>
      <c r="G2365" s="12"/>
      <c r="H2365" s="12"/>
      <c r="I2365" s="12"/>
    </row>
    <row r="2366" spans="1:9" s="9" customFormat="1">
      <c r="A2366" s="10" t="s">
        <v>12138</v>
      </c>
      <c r="B2366" s="11" t="s">
        <v>12139</v>
      </c>
      <c r="C2366" s="12"/>
      <c r="D2366" s="12"/>
      <c r="E2366" s="12"/>
      <c r="F2366" s="12"/>
      <c r="G2366" s="13"/>
      <c r="H2366" s="12"/>
      <c r="I2366" s="14"/>
    </row>
    <row r="2367" spans="1:9" s="9" customFormat="1">
      <c r="A2367" s="10" t="s">
        <v>8532</v>
      </c>
      <c r="B2367" s="11" t="s">
        <v>8533</v>
      </c>
      <c r="C2367" s="12">
        <v>6950</v>
      </c>
      <c r="D2367" s="12"/>
      <c r="E2367" s="12">
        <f>+C2367+D2367</f>
        <v>6950</v>
      </c>
      <c r="F2367" s="12"/>
      <c r="G2367" s="12"/>
      <c r="H2367" s="12"/>
      <c r="I2367" s="12">
        <f t="shared" ref="I2367:I2391" si="290">+E2367+H2367</f>
        <v>6950</v>
      </c>
    </row>
    <row r="2368" spans="1:9" s="9" customFormat="1">
      <c r="A2368" s="10" t="s">
        <v>8536</v>
      </c>
      <c r="B2368" s="11" t="s">
        <v>8537</v>
      </c>
      <c r="C2368" s="12">
        <v>2940418</v>
      </c>
      <c r="D2368" s="12">
        <v>6303803</v>
      </c>
      <c r="E2368" s="12">
        <f>+C2368+D2368</f>
        <v>9244221</v>
      </c>
      <c r="F2368" s="12"/>
      <c r="G2368" s="12"/>
      <c r="H2368" s="12"/>
      <c r="I2368" s="12">
        <f t="shared" si="290"/>
        <v>9244221</v>
      </c>
    </row>
    <row r="2369" spans="1:9" s="9" customFormat="1">
      <c r="A2369" s="10" t="s">
        <v>8576</v>
      </c>
      <c r="B2369" s="11" t="s">
        <v>8577</v>
      </c>
      <c r="C2369" s="12"/>
      <c r="D2369" s="12"/>
      <c r="E2369" s="12">
        <v>1186406</v>
      </c>
      <c r="F2369" s="12"/>
      <c r="G2369" s="12"/>
      <c r="H2369" s="12"/>
      <c r="I2369" s="12">
        <f t="shared" si="290"/>
        <v>1186406</v>
      </c>
    </row>
    <row r="2370" spans="1:9" s="9" customFormat="1">
      <c r="A2370" s="10" t="s">
        <v>9305</v>
      </c>
      <c r="B2370" s="11" t="s">
        <v>9306</v>
      </c>
      <c r="C2370" s="12">
        <v>14842000</v>
      </c>
      <c r="D2370" s="12"/>
      <c r="E2370" s="12">
        <f t="shared" ref="E2370:E2391" si="291">+C2370+D2370</f>
        <v>14842000</v>
      </c>
      <c r="F2370" s="12"/>
      <c r="G2370" s="12"/>
      <c r="H2370" s="12"/>
      <c r="I2370" s="12">
        <f t="shared" si="290"/>
        <v>14842000</v>
      </c>
    </row>
    <row r="2371" spans="1:9" s="9" customFormat="1">
      <c r="A2371" s="10" t="s">
        <v>9331</v>
      </c>
      <c r="B2371" s="11" t="s">
        <v>9332</v>
      </c>
      <c r="C2371" s="12">
        <v>17690</v>
      </c>
      <c r="D2371" s="12"/>
      <c r="E2371" s="12">
        <f t="shared" si="291"/>
        <v>17690</v>
      </c>
      <c r="F2371" s="12"/>
      <c r="G2371" s="12"/>
      <c r="H2371" s="12"/>
      <c r="I2371" s="12">
        <f t="shared" si="290"/>
        <v>17690</v>
      </c>
    </row>
    <row r="2372" spans="1:9" s="9" customFormat="1">
      <c r="A2372" s="10" t="s">
        <v>9867</v>
      </c>
      <c r="B2372" s="11" t="s">
        <v>9868</v>
      </c>
      <c r="C2372" s="12">
        <v>1164581</v>
      </c>
      <c r="D2372" s="12"/>
      <c r="E2372" s="12">
        <f t="shared" si="291"/>
        <v>1164581</v>
      </c>
      <c r="F2372" s="12"/>
      <c r="G2372" s="12"/>
      <c r="H2372" s="12"/>
      <c r="I2372" s="12">
        <f t="shared" si="290"/>
        <v>1164581</v>
      </c>
    </row>
    <row r="2373" spans="1:9" s="9" customFormat="1">
      <c r="A2373" s="10" t="s">
        <v>9923</v>
      </c>
      <c r="B2373" s="11" t="s">
        <v>9924</v>
      </c>
      <c r="C2373" s="12">
        <v>48249527</v>
      </c>
      <c r="D2373" s="12"/>
      <c r="E2373" s="12">
        <f t="shared" si="291"/>
        <v>48249527</v>
      </c>
      <c r="F2373" s="12"/>
      <c r="G2373" s="12"/>
      <c r="H2373" s="12"/>
      <c r="I2373" s="12">
        <f t="shared" si="290"/>
        <v>48249527</v>
      </c>
    </row>
    <row r="2374" spans="1:9" s="9" customFormat="1">
      <c r="A2374" s="10" t="s">
        <v>10035</v>
      </c>
      <c r="B2374" s="11" t="s">
        <v>10036</v>
      </c>
      <c r="C2374" s="12"/>
      <c r="D2374" s="12"/>
      <c r="E2374" s="12"/>
      <c r="F2374" s="12"/>
      <c r="G2374" s="12"/>
      <c r="H2374" s="12"/>
      <c r="I2374" s="12"/>
    </row>
    <row r="2375" spans="1:9" s="9" customFormat="1">
      <c r="A2375" s="10" t="s">
        <v>10320</v>
      </c>
      <c r="B2375" s="11" t="s">
        <v>10321</v>
      </c>
      <c r="C2375" s="12">
        <v>48488915</v>
      </c>
      <c r="D2375" s="12">
        <v>46935955</v>
      </c>
      <c r="E2375" s="12">
        <f t="shared" si="291"/>
        <v>95424870</v>
      </c>
      <c r="F2375" s="12">
        <v>1478432</v>
      </c>
      <c r="G2375" s="12"/>
      <c r="H2375" s="12">
        <f t="shared" ref="H2375:H2389" si="292">+SUM(F2375:G2375)</f>
        <v>1478432</v>
      </c>
      <c r="I2375" s="12">
        <f t="shared" si="290"/>
        <v>96903302</v>
      </c>
    </row>
    <row r="2376" spans="1:9" s="9" customFormat="1">
      <c r="A2376" s="10" t="s">
        <v>10446</v>
      </c>
      <c r="B2376" s="11" t="s">
        <v>10447</v>
      </c>
      <c r="C2376" s="12">
        <v>210575</v>
      </c>
      <c r="D2376" s="12"/>
      <c r="E2376" s="12">
        <f t="shared" si="291"/>
        <v>210575</v>
      </c>
      <c r="F2376" s="12"/>
      <c r="G2376" s="12"/>
      <c r="H2376" s="12"/>
      <c r="I2376" s="12">
        <f t="shared" si="290"/>
        <v>210575</v>
      </c>
    </row>
    <row r="2377" spans="1:9" s="9" customFormat="1">
      <c r="A2377" s="10" t="s">
        <v>10538</v>
      </c>
      <c r="B2377" s="11" t="s">
        <v>10539</v>
      </c>
      <c r="C2377" s="12"/>
      <c r="D2377" s="12"/>
      <c r="E2377" s="12"/>
      <c r="F2377" s="12"/>
      <c r="G2377" s="12"/>
      <c r="H2377" s="12"/>
      <c r="I2377" s="12"/>
    </row>
    <row r="2378" spans="1:9" s="9" customFormat="1">
      <c r="A2378" s="10" t="s">
        <v>10836</v>
      </c>
      <c r="B2378" s="11" t="s">
        <v>10837</v>
      </c>
      <c r="C2378" s="12"/>
      <c r="D2378" s="12"/>
      <c r="E2378" s="12"/>
      <c r="F2378" s="12"/>
      <c r="G2378" s="12"/>
      <c r="H2378" s="12"/>
      <c r="I2378" s="12"/>
    </row>
    <row r="2379" spans="1:9" s="9" customFormat="1">
      <c r="A2379" s="10" t="s">
        <v>11012</v>
      </c>
      <c r="B2379" s="11" t="s">
        <v>11013</v>
      </c>
      <c r="C2379" s="12"/>
      <c r="D2379" s="12"/>
      <c r="E2379" s="12"/>
      <c r="F2379" s="12"/>
      <c r="G2379" s="12"/>
      <c r="H2379" s="12"/>
      <c r="I2379" s="12"/>
    </row>
    <row r="2380" spans="1:9" s="9" customFormat="1">
      <c r="A2380" s="10" t="s">
        <v>11046</v>
      </c>
      <c r="B2380" s="11" t="s">
        <v>11047</v>
      </c>
      <c r="C2380" s="12">
        <v>1905295</v>
      </c>
      <c r="D2380" s="12"/>
      <c r="E2380" s="12">
        <f t="shared" si="291"/>
        <v>1905295</v>
      </c>
      <c r="F2380" s="12"/>
      <c r="G2380" s="12"/>
      <c r="H2380" s="12"/>
      <c r="I2380" s="12">
        <f t="shared" si="290"/>
        <v>1905295</v>
      </c>
    </row>
    <row r="2381" spans="1:9" s="9" customFormat="1">
      <c r="A2381" s="10" t="s">
        <v>11052</v>
      </c>
      <c r="B2381" s="11" t="s">
        <v>11053</v>
      </c>
      <c r="C2381" s="12"/>
      <c r="D2381" s="12"/>
      <c r="E2381" s="12"/>
      <c r="F2381" s="12"/>
      <c r="G2381" s="12"/>
      <c r="H2381" s="12"/>
      <c r="I2381" s="12"/>
    </row>
    <row r="2382" spans="1:9" s="9" customFormat="1">
      <c r="A2382" s="10" t="s">
        <v>11054</v>
      </c>
      <c r="B2382" s="11" t="s">
        <v>11055</v>
      </c>
      <c r="C2382" s="12">
        <v>25987647</v>
      </c>
      <c r="D2382" s="12"/>
      <c r="E2382" s="12">
        <f t="shared" si="291"/>
        <v>25987647</v>
      </c>
      <c r="F2382" s="12"/>
      <c r="G2382" s="12"/>
      <c r="H2382" s="12"/>
      <c r="I2382" s="12">
        <f t="shared" si="290"/>
        <v>25987647</v>
      </c>
    </row>
    <row r="2383" spans="1:9" s="9" customFormat="1">
      <c r="A2383" s="10" t="s">
        <v>11058</v>
      </c>
      <c r="B2383" s="11" t="s">
        <v>11059</v>
      </c>
      <c r="C2383" s="12">
        <v>279437</v>
      </c>
      <c r="D2383" s="12"/>
      <c r="E2383" s="12">
        <f t="shared" si="291"/>
        <v>279437</v>
      </c>
      <c r="F2383" s="12"/>
      <c r="G2383" s="12"/>
      <c r="H2383" s="12"/>
      <c r="I2383" s="12">
        <f t="shared" si="290"/>
        <v>279437</v>
      </c>
    </row>
    <row r="2384" spans="1:9" s="9" customFormat="1">
      <c r="A2384" s="10" t="s">
        <v>11060</v>
      </c>
      <c r="B2384" s="11" t="s">
        <v>11061</v>
      </c>
      <c r="C2384" s="12"/>
      <c r="D2384" s="12"/>
      <c r="E2384" s="12"/>
      <c r="F2384" s="12"/>
      <c r="G2384" s="12"/>
      <c r="H2384" s="12"/>
      <c r="I2384" s="12"/>
    </row>
    <row r="2385" spans="1:9" s="9" customFormat="1">
      <c r="A2385" s="10" t="s">
        <v>11064</v>
      </c>
      <c r="B2385" s="11" t="s">
        <v>11065</v>
      </c>
      <c r="C2385" s="12">
        <v>45500</v>
      </c>
      <c r="D2385" s="12"/>
      <c r="E2385" s="12">
        <f t="shared" si="291"/>
        <v>45500</v>
      </c>
      <c r="F2385" s="12"/>
      <c r="G2385" s="12"/>
      <c r="H2385" s="12"/>
      <c r="I2385" s="12">
        <f t="shared" si="290"/>
        <v>45500</v>
      </c>
    </row>
    <row r="2386" spans="1:9" s="9" customFormat="1">
      <c r="A2386" s="10" t="s">
        <v>11068</v>
      </c>
      <c r="B2386" s="11" t="s">
        <v>11069</v>
      </c>
      <c r="C2386" s="12"/>
      <c r="D2386" s="12"/>
      <c r="E2386" s="12"/>
      <c r="F2386" s="12"/>
      <c r="G2386" s="12"/>
      <c r="H2386" s="12"/>
      <c r="I2386" s="12"/>
    </row>
    <row r="2387" spans="1:9" s="9" customFormat="1">
      <c r="A2387" s="10" t="s">
        <v>11224</v>
      </c>
      <c r="B2387" s="11" t="s">
        <v>11225</v>
      </c>
      <c r="C2387" s="12">
        <v>875000</v>
      </c>
      <c r="D2387" s="12"/>
      <c r="E2387" s="12">
        <f t="shared" si="291"/>
        <v>875000</v>
      </c>
      <c r="F2387" s="12"/>
      <c r="G2387" s="12"/>
      <c r="H2387" s="12"/>
      <c r="I2387" s="12">
        <f t="shared" si="290"/>
        <v>875000</v>
      </c>
    </row>
    <row r="2388" spans="1:9" s="9" customFormat="1">
      <c r="A2388" s="10" t="s">
        <v>11304</v>
      </c>
      <c r="B2388" s="11" t="s">
        <v>11305</v>
      </c>
      <c r="C2388" s="12"/>
      <c r="D2388" s="12"/>
      <c r="E2388" s="12"/>
      <c r="F2388" s="12"/>
      <c r="G2388" s="12"/>
      <c r="H2388" s="12"/>
      <c r="I2388" s="12"/>
    </row>
    <row r="2389" spans="1:9" s="9" customFormat="1">
      <c r="A2389" s="10" t="s">
        <v>11350</v>
      </c>
      <c r="B2389" s="11" t="s">
        <v>11351</v>
      </c>
      <c r="C2389" s="12">
        <v>102232344</v>
      </c>
      <c r="D2389" s="12">
        <v>1351322</v>
      </c>
      <c r="E2389" s="12">
        <f t="shared" si="291"/>
        <v>103583666</v>
      </c>
      <c r="F2389" s="12">
        <v>3604299</v>
      </c>
      <c r="G2389" s="12"/>
      <c r="H2389" s="12">
        <f t="shared" si="292"/>
        <v>3604299</v>
      </c>
      <c r="I2389" s="12">
        <f t="shared" si="290"/>
        <v>107187965</v>
      </c>
    </row>
    <row r="2390" spans="1:9" s="9" customFormat="1">
      <c r="A2390" s="10" t="s">
        <v>11562</v>
      </c>
      <c r="B2390" s="11" t="s">
        <v>11563</v>
      </c>
      <c r="C2390" s="12"/>
      <c r="D2390" s="12"/>
      <c r="E2390" s="12"/>
      <c r="F2390" s="12"/>
      <c r="G2390" s="12"/>
      <c r="H2390" s="12"/>
      <c r="I2390" s="12"/>
    </row>
    <row r="2391" spans="1:9" s="9" customFormat="1">
      <c r="A2391" s="10" t="s">
        <v>11848</v>
      </c>
      <c r="B2391" s="11" t="s">
        <v>11849</v>
      </c>
      <c r="C2391" s="12">
        <v>18425</v>
      </c>
      <c r="D2391" s="12"/>
      <c r="E2391" s="12">
        <f t="shared" si="291"/>
        <v>18425</v>
      </c>
      <c r="F2391" s="12"/>
      <c r="G2391" s="12"/>
      <c r="H2391" s="12"/>
      <c r="I2391" s="12">
        <f t="shared" si="290"/>
        <v>18425</v>
      </c>
    </row>
    <row r="2392" spans="1:9" s="9" customFormat="1">
      <c r="A2392" s="20" t="s">
        <v>12249</v>
      </c>
      <c r="B2392" s="21"/>
      <c r="C2392" s="12"/>
      <c r="D2392" s="12"/>
      <c r="E2392" s="12"/>
      <c r="F2392" s="12"/>
      <c r="G2392" s="12"/>
      <c r="H2392" s="12"/>
      <c r="I2392" s="12"/>
    </row>
    <row r="2393" spans="1:9" s="9" customFormat="1">
      <c r="A2393" s="10" t="s">
        <v>0</v>
      </c>
      <c r="B2393" s="11" t="s">
        <v>1</v>
      </c>
      <c r="C2393" s="12">
        <v>756508</v>
      </c>
      <c r="D2393" s="12">
        <v>8258</v>
      </c>
      <c r="E2393" s="12">
        <f t="shared" ref="E2393:E2408" si="293">+C2393+D2393</f>
        <v>764766</v>
      </c>
      <c r="F2393" s="12"/>
      <c r="G2393" s="12"/>
      <c r="H2393" s="12"/>
      <c r="I2393" s="12">
        <f t="shared" ref="I2393:I2408" si="294">+E2393+H2393</f>
        <v>764766</v>
      </c>
    </row>
    <row r="2394" spans="1:9" s="9" customFormat="1">
      <c r="A2394" s="10" t="s">
        <v>9</v>
      </c>
      <c r="B2394" s="11" t="s">
        <v>10</v>
      </c>
      <c r="C2394" s="12"/>
      <c r="D2394" s="12"/>
      <c r="E2394" s="12"/>
      <c r="F2394" s="12"/>
      <c r="G2394" s="12"/>
      <c r="H2394" s="12"/>
      <c r="I2394" s="12"/>
    </row>
    <row r="2395" spans="1:9" s="9" customFormat="1">
      <c r="A2395" s="10" t="s">
        <v>27</v>
      </c>
      <c r="B2395" s="11" t="s">
        <v>28</v>
      </c>
      <c r="C2395" s="12"/>
      <c r="D2395" s="12"/>
      <c r="E2395" s="12"/>
      <c r="F2395" s="12"/>
      <c r="G2395" s="12"/>
      <c r="H2395" s="12"/>
      <c r="I2395" s="12"/>
    </row>
    <row r="2396" spans="1:9" s="9" customFormat="1">
      <c r="A2396" s="10" t="s">
        <v>42</v>
      </c>
      <c r="B2396" s="11" t="s">
        <v>43</v>
      </c>
      <c r="C2396" s="12">
        <v>15790</v>
      </c>
      <c r="D2396" s="12"/>
      <c r="E2396" s="12">
        <f t="shared" si="293"/>
        <v>15790</v>
      </c>
      <c r="F2396" s="12"/>
      <c r="G2396" s="12"/>
      <c r="H2396" s="12"/>
      <c r="I2396" s="12">
        <f t="shared" si="294"/>
        <v>15790</v>
      </c>
    </row>
    <row r="2397" spans="1:9" s="9" customFormat="1">
      <c r="A2397" s="10" t="s">
        <v>51</v>
      </c>
      <c r="B2397" s="11" t="s">
        <v>52</v>
      </c>
      <c r="C2397" s="12">
        <v>4891980</v>
      </c>
      <c r="D2397" s="12"/>
      <c r="E2397" s="12">
        <f t="shared" si="293"/>
        <v>4891980</v>
      </c>
      <c r="F2397" s="12"/>
      <c r="G2397" s="12"/>
      <c r="H2397" s="12"/>
      <c r="I2397" s="12">
        <f t="shared" si="294"/>
        <v>4891980</v>
      </c>
    </row>
    <row r="2398" spans="1:9" s="9" customFormat="1">
      <c r="A2398" s="10" t="s">
        <v>77</v>
      </c>
      <c r="B2398" s="11" t="s">
        <v>78</v>
      </c>
      <c r="C2398" s="12"/>
      <c r="D2398" s="12"/>
      <c r="E2398" s="12"/>
      <c r="F2398" s="12"/>
      <c r="G2398" s="12"/>
      <c r="H2398" s="12"/>
      <c r="I2398" s="12"/>
    </row>
    <row r="2399" spans="1:9" s="9" customFormat="1">
      <c r="A2399" s="10" t="s">
        <v>81</v>
      </c>
      <c r="B2399" s="11" t="s">
        <v>82</v>
      </c>
      <c r="C2399" s="12">
        <v>475850</v>
      </c>
      <c r="D2399" s="12"/>
      <c r="E2399" s="12">
        <f t="shared" si="293"/>
        <v>475850</v>
      </c>
      <c r="F2399" s="12"/>
      <c r="G2399" s="12"/>
      <c r="H2399" s="12"/>
      <c r="I2399" s="12">
        <f t="shared" si="294"/>
        <v>475850</v>
      </c>
    </row>
    <row r="2400" spans="1:9" s="9" customFormat="1">
      <c r="A2400" s="10" t="s">
        <v>109</v>
      </c>
      <c r="B2400" s="11" t="s">
        <v>110</v>
      </c>
      <c r="C2400" s="12">
        <v>2872118</v>
      </c>
      <c r="D2400" s="12"/>
      <c r="E2400" s="12">
        <f t="shared" si="293"/>
        <v>2872118</v>
      </c>
      <c r="F2400" s="12"/>
      <c r="G2400" s="12"/>
      <c r="H2400" s="12"/>
      <c r="I2400" s="12">
        <f t="shared" si="294"/>
        <v>2872118</v>
      </c>
    </row>
    <row r="2401" spans="1:9" s="9" customFormat="1">
      <c r="A2401" s="10" t="s">
        <v>117</v>
      </c>
      <c r="B2401" s="11" t="s">
        <v>118</v>
      </c>
      <c r="C2401" s="12">
        <v>53038</v>
      </c>
      <c r="D2401" s="12"/>
      <c r="E2401" s="12">
        <f t="shared" si="293"/>
        <v>53038</v>
      </c>
      <c r="F2401" s="12"/>
      <c r="G2401" s="12"/>
      <c r="H2401" s="12"/>
      <c r="I2401" s="12">
        <f t="shared" si="294"/>
        <v>53038</v>
      </c>
    </row>
    <row r="2402" spans="1:9" s="9" customFormat="1">
      <c r="A2402" s="10" t="s">
        <v>121</v>
      </c>
      <c r="B2402" s="11" t="s">
        <v>122</v>
      </c>
      <c r="C2402" s="12"/>
      <c r="D2402" s="12"/>
      <c r="E2402" s="12"/>
      <c r="F2402" s="12"/>
      <c r="G2402" s="12"/>
      <c r="H2402" s="12"/>
      <c r="I2402" s="12"/>
    </row>
    <row r="2403" spans="1:9" s="9" customFormat="1">
      <c r="A2403" s="10" t="s">
        <v>130</v>
      </c>
      <c r="B2403" s="11" t="s">
        <v>131</v>
      </c>
      <c r="C2403" s="12">
        <v>48000</v>
      </c>
      <c r="D2403" s="12"/>
      <c r="E2403" s="12">
        <f t="shared" si="293"/>
        <v>48000</v>
      </c>
      <c r="F2403" s="12"/>
      <c r="G2403" s="12"/>
      <c r="H2403" s="12"/>
      <c r="I2403" s="12">
        <f t="shared" si="294"/>
        <v>48000</v>
      </c>
    </row>
    <row r="2404" spans="1:9" s="9" customFormat="1">
      <c r="A2404" s="10" t="s">
        <v>134</v>
      </c>
      <c r="B2404" s="11" t="s">
        <v>135</v>
      </c>
      <c r="C2404" s="12">
        <v>9168136</v>
      </c>
      <c r="D2404" s="12">
        <v>172137</v>
      </c>
      <c r="E2404" s="12">
        <f t="shared" si="293"/>
        <v>9340273</v>
      </c>
      <c r="F2404" s="12">
        <v>58000</v>
      </c>
      <c r="G2404" s="12"/>
      <c r="H2404" s="12">
        <f t="shared" ref="H2404" si="295">+SUM(F2404:G2404)</f>
        <v>58000</v>
      </c>
      <c r="I2404" s="12">
        <f t="shared" si="294"/>
        <v>9398273</v>
      </c>
    </row>
    <row r="2405" spans="1:9" s="9" customFormat="1">
      <c r="A2405" s="10" t="s">
        <v>139</v>
      </c>
      <c r="B2405" s="11" t="s">
        <v>140</v>
      </c>
      <c r="C2405" s="12"/>
      <c r="D2405" s="12"/>
      <c r="E2405" s="12"/>
      <c r="F2405" s="12"/>
      <c r="G2405" s="12"/>
      <c r="H2405" s="12"/>
      <c r="I2405" s="12"/>
    </row>
    <row r="2406" spans="1:9" s="9" customFormat="1">
      <c r="A2406" s="10" t="s">
        <v>214</v>
      </c>
      <c r="B2406" s="11" t="s">
        <v>215</v>
      </c>
      <c r="C2406" s="12">
        <v>4143819</v>
      </c>
      <c r="D2406" s="12"/>
      <c r="E2406" s="12">
        <f t="shared" si="293"/>
        <v>4143819</v>
      </c>
      <c r="F2406" s="12"/>
      <c r="G2406" s="12"/>
      <c r="H2406" s="12"/>
      <c r="I2406" s="12">
        <f t="shared" si="294"/>
        <v>4143819</v>
      </c>
    </row>
    <row r="2407" spans="1:9" s="9" customFormat="1">
      <c r="A2407" s="10" t="s">
        <v>257</v>
      </c>
      <c r="B2407" s="11" t="s">
        <v>258</v>
      </c>
      <c r="C2407" s="12">
        <v>545600</v>
      </c>
      <c r="D2407" s="12"/>
      <c r="E2407" s="12">
        <f t="shared" si="293"/>
        <v>545600</v>
      </c>
      <c r="F2407" s="12"/>
      <c r="G2407" s="12"/>
      <c r="H2407" s="12"/>
      <c r="I2407" s="12">
        <f t="shared" si="294"/>
        <v>545600</v>
      </c>
    </row>
    <row r="2408" spans="1:9" s="9" customFormat="1">
      <c r="A2408" s="10" t="s">
        <v>291</v>
      </c>
      <c r="B2408" s="11" t="s">
        <v>292</v>
      </c>
      <c r="C2408" s="12">
        <v>1900102</v>
      </c>
      <c r="D2408" s="12"/>
      <c r="E2408" s="12">
        <f t="shared" si="293"/>
        <v>1900102</v>
      </c>
      <c r="F2408" s="12"/>
      <c r="G2408" s="12"/>
      <c r="H2408" s="12"/>
      <c r="I2408" s="12">
        <f t="shared" si="294"/>
        <v>1900102</v>
      </c>
    </row>
    <row r="2409" spans="1:9" s="9" customFormat="1">
      <c r="A2409" s="10" t="s">
        <v>11903</v>
      </c>
      <c r="B2409" s="11" t="s">
        <v>11904</v>
      </c>
      <c r="C2409" s="12"/>
      <c r="D2409" s="12"/>
      <c r="E2409" s="12">
        <v>564100</v>
      </c>
      <c r="F2409" s="12"/>
      <c r="G2409" s="13"/>
      <c r="H2409" s="12"/>
      <c r="I2409" s="14">
        <f>(E2409+H2409)</f>
        <v>564100</v>
      </c>
    </row>
    <row r="2410" spans="1:9" s="9" customFormat="1">
      <c r="A2410" s="10" t="s">
        <v>330</v>
      </c>
      <c r="B2410" s="11" t="s">
        <v>331</v>
      </c>
      <c r="C2410" s="12">
        <v>166200</v>
      </c>
      <c r="D2410" s="12"/>
      <c r="E2410" s="12">
        <f t="shared" ref="E2410:E2425" si="296">+C2410+D2410</f>
        <v>166200</v>
      </c>
      <c r="F2410" s="12"/>
      <c r="G2410" s="12"/>
      <c r="H2410" s="12"/>
      <c r="I2410" s="12">
        <f t="shared" ref="I2410:I2425" si="297">+E2410+H2410</f>
        <v>166200</v>
      </c>
    </row>
    <row r="2411" spans="1:9" s="9" customFormat="1">
      <c r="A2411" s="10" t="s">
        <v>338</v>
      </c>
      <c r="B2411" s="11" t="s">
        <v>339</v>
      </c>
      <c r="C2411" s="12"/>
      <c r="D2411" s="12"/>
      <c r="E2411" s="12"/>
      <c r="F2411" s="12"/>
      <c r="G2411" s="12"/>
      <c r="H2411" s="12"/>
      <c r="I2411" s="12"/>
    </row>
    <row r="2412" spans="1:9" s="9" customFormat="1">
      <c r="A2412" s="10" t="s">
        <v>378</v>
      </c>
      <c r="B2412" s="11" t="s">
        <v>379</v>
      </c>
      <c r="C2412" s="12">
        <v>774074</v>
      </c>
      <c r="D2412" s="12"/>
      <c r="E2412" s="12">
        <f t="shared" si="296"/>
        <v>774074</v>
      </c>
      <c r="F2412" s="12"/>
      <c r="G2412" s="12"/>
      <c r="H2412" s="12"/>
      <c r="I2412" s="12">
        <f t="shared" si="297"/>
        <v>774074</v>
      </c>
    </row>
    <row r="2413" spans="1:9" s="9" customFormat="1">
      <c r="A2413" s="10" t="s">
        <v>393</v>
      </c>
      <c r="B2413" s="11" t="s">
        <v>394</v>
      </c>
      <c r="C2413" s="12">
        <v>16374179</v>
      </c>
      <c r="D2413" s="12"/>
      <c r="E2413" s="12">
        <f t="shared" si="296"/>
        <v>16374179</v>
      </c>
      <c r="F2413" s="12">
        <v>60823</v>
      </c>
      <c r="G2413" s="12"/>
      <c r="H2413" s="12">
        <f t="shared" ref="H2413:H2416" si="298">+SUM(F2413:G2413)</f>
        <v>60823</v>
      </c>
      <c r="I2413" s="12">
        <f t="shared" si="297"/>
        <v>16435002</v>
      </c>
    </row>
    <row r="2414" spans="1:9" s="9" customFormat="1">
      <c r="A2414" s="10" t="s">
        <v>446</v>
      </c>
      <c r="B2414" s="11" t="s">
        <v>447</v>
      </c>
      <c r="C2414" s="12">
        <v>680000</v>
      </c>
      <c r="D2414" s="12"/>
      <c r="E2414" s="12">
        <f t="shared" si="296"/>
        <v>680000</v>
      </c>
      <c r="F2414" s="12">
        <v>30000</v>
      </c>
      <c r="G2414" s="12"/>
      <c r="H2414" s="12">
        <f t="shared" si="298"/>
        <v>30000</v>
      </c>
      <c r="I2414" s="12">
        <f t="shared" si="297"/>
        <v>710000</v>
      </c>
    </row>
    <row r="2415" spans="1:9" s="9" customFormat="1">
      <c r="A2415" s="10" t="s">
        <v>517</v>
      </c>
      <c r="B2415" s="11" t="s">
        <v>518</v>
      </c>
      <c r="C2415" s="12">
        <v>948796</v>
      </c>
      <c r="D2415" s="12">
        <v>1889849</v>
      </c>
      <c r="E2415" s="12">
        <f t="shared" si="296"/>
        <v>2838645</v>
      </c>
      <c r="F2415" s="12"/>
      <c r="G2415" s="12"/>
      <c r="H2415" s="12"/>
      <c r="I2415" s="12">
        <f t="shared" si="297"/>
        <v>2838645</v>
      </c>
    </row>
    <row r="2416" spans="1:9" s="9" customFormat="1">
      <c r="A2416" s="10" t="s">
        <v>777</v>
      </c>
      <c r="B2416" s="11" t="s">
        <v>778</v>
      </c>
      <c r="C2416" s="12">
        <v>3924091</v>
      </c>
      <c r="D2416" s="12"/>
      <c r="E2416" s="12">
        <f t="shared" si="296"/>
        <v>3924091</v>
      </c>
      <c r="F2416" s="12">
        <v>131085</v>
      </c>
      <c r="G2416" s="12"/>
      <c r="H2416" s="12">
        <f t="shared" si="298"/>
        <v>131085</v>
      </c>
      <c r="I2416" s="12">
        <f t="shared" si="297"/>
        <v>4055176</v>
      </c>
    </row>
    <row r="2417" spans="1:9" s="9" customFormat="1">
      <c r="A2417" s="10" t="s">
        <v>783</v>
      </c>
      <c r="B2417" s="11" t="s">
        <v>784</v>
      </c>
      <c r="C2417" s="12">
        <v>7281209</v>
      </c>
      <c r="D2417" s="12"/>
      <c r="E2417" s="12">
        <f t="shared" si="296"/>
        <v>7281209</v>
      </c>
      <c r="F2417" s="12"/>
      <c r="G2417" s="12"/>
      <c r="H2417" s="12"/>
      <c r="I2417" s="12">
        <f t="shared" si="297"/>
        <v>7281209</v>
      </c>
    </row>
    <row r="2418" spans="1:9" s="9" customFormat="1">
      <c r="A2418" s="10" t="s">
        <v>831</v>
      </c>
      <c r="B2418" s="11" t="s">
        <v>832</v>
      </c>
      <c r="C2418" s="12">
        <v>732200</v>
      </c>
      <c r="D2418" s="12"/>
      <c r="E2418" s="12">
        <f t="shared" si="296"/>
        <v>732200</v>
      </c>
      <c r="F2418" s="12"/>
      <c r="G2418" s="12"/>
      <c r="H2418" s="12"/>
      <c r="I2418" s="12">
        <f t="shared" si="297"/>
        <v>732200</v>
      </c>
    </row>
    <row r="2419" spans="1:9" s="9" customFormat="1">
      <c r="A2419" s="10" t="s">
        <v>839</v>
      </c>
      <c r="B2419" s="11" t="s">
        <v>840</v>
      </c>
      <c r="C2419" s="12">
        <v>7000000</v>
      </c>
      <c r="D2419" s="12"/>
      <c r="E2419" s="12">
        <f t="shared" si="296"/>
        <v>7000000</v>
      </c>
      <c r="F2419" s="12"/>
      <c r="G2419" s="12"/>
      <c r="H2419" s="12"/>
      <c r="I2419" s="12">
        <f t="shared" si="297"/>
        <v>7000000</v>
      </c>
    </row>
    <row r="2420" spans="1:9" s="9" customFormat="1">
      <c r="A2420" s="10" t="s">
        <v>857</v>
      </c>
      <c r="B2420" s="11" t="s">
        <v>858</v>
      </c>
      <c r="C2420" s="12">
        <v>27800</v>
      </c>
      <c r="D2420" s="12">
        <v>27500</v>
      </c>
      <c r="E2420" s="12">
        <f t="shared" si="296"/>
        <v>55300</v>
      </c>
      <c r="F2420" s="12"/>
      <c r="G2420" s="12"/>
      <c r="H2420" s="12"/>
      <c r="I2420" s="12">
        <f t="shared" si="297"/>
        <v>55300</v>
      </c>
    </row>
    <row r="2421" spans="1:9" s="9" customFormat="1">
      <c r="A2421" s="10" t="s">
        <v>881</v>
      </c>
      <c r="B2421" s="11" t="s">
        <v>882</v>
      </c>
      <c r="C2421" s="12">
        <v>526236</v>
      </c>
      <c r="D2421" s="12"/>
      <c r="E2421" s="12">
        <f t="shared" si="296"/>
        <v>526236</v>
      </c>
      <c r="F2421" s="12"/>
      <c r="G2421" s="12"/>
      <c r="H2421" s="12"/>
      <c r="I2421" s="12">
        <f t="shared" si="297"/>
        <v>526236</v>
      </c>
    </row>
    <row r="2422" spans="1:9" s="9" customFormat="1">
      <c r="A2422" s="10" t="s">
        <v>907</v>
      </c>
      <c r="B2422" s="11" t="s">
        <v>908</v>
      </c>
      <c r="C2422" s="12">
        <v>58000</v>
      </c>
      <c r="D2422" s="12"/>
      <c r="E2422" s="12">
        <f t="shared" si="296"/>
        <v>58000</v>
      </c>
      <c r="F2422" s="12"/>
      <c r="G2422" s="12"/>
      <c r="H2422" s="12"/>
      <c r="I2422" s="12">
        <f t="shared" si="297"/>
        <v>58000</v>
      </c>
    </row>
    <row r="2423" spans="1:9" s="9" customFormat="1">
      <c r="A2423" s="10" t="s">
        <v>983</v>
      </c>
      <c r="B2423" s="11" t="s">
        <v>984</v>
      </c>
      <c r="C2423" s="12">
        <v>2120000</v>
      </c>
      <c r="D2423" s="12"/>
      <c r="E2423" s="12">
        <f t="shared" si="296"/>
        <v>2120000</v>
      </c>
      <c r="F2423" s="12"/>
      <c r="G2423" s="12"/>
      <c r="H2423" s="12"/>
      <c r="I2423" s="12">
        <f t="shared" si="297"/>
        <v>2120000</v>
      </c>
    </row>
    <row r="2424" spans="1:9" s="9" customFormat="1">
      <c r="A2424" s="10" t="s">
        <v>999</v>
      </c>
      <c r="B2424" s="11" t="s">
        <v>1000</v>
      </c>
      <c r="C2424" s="12">
        <v>838155</v>
      </c>
      <c r="D2424" s="12"/>
      <c r="E2424" s="12">
        <f t="shared" si="296"/>
        <v>838155</v>
      </c>
      <c r="F2424" s="12"/>
      <c r="G2424" s="12"/>
      <c r="H2424" s="12"/>
      <c r="I2424" s="12">
        <f t="shared" si="297"/>
        <v>838155</v>
      </c>
    </row>
    <row r="2425" spans="1:9" s="9" customFormat="1">
      <c r="A2425" s="10" t="s">
        <v>1001</v>
      </c>
      <c r="B2425" s="11" t="s">
        <v>1002</v>
      </c>
      <c r="C2425" s="12">
        <v>1138900</v>
      </c>
      <c r="D2425" s="12"/>
      <c r="E2425" s="12">
        <f t="shared" si="296"/>
        <v>1138900</v>
      </c>
      <c r="F2425" s="12"/>
      <c r="G2425" s="12"/>
      <c r="H2425" s="12"/>
      <c r="I2425" s="12">
        <f t="shared" si="297"/>
        <v>1138900</v>
      </c>
    </row>
    <row r="2426" spans="1:9" s="9" customFormat="1">
      <c r="A2426" s="10" t="s">
        <v>11925</v>
      </c>
      <c r="B2426" s="11" t="s">
        <v>11926</v>
      </c>
      <c r="C2426" s="12"/>
      <c r="D2426" s="12"/>
      <c r="E2426" s="12">
        <v>6563810</v>
      </c>
      <c r="F2426" s="12"/>
      <c r="G2426" s="13"/>
      <c r="H2426" s="12">
        <v>16991</v>
      </c>
      <c r="I2426" s="14">
        <f>(E2426+H2426)</f>
        <v>6580801</v>
      </c>
    </row>
    <row r="2427" spans="1:9" s="9" customFormat="1">
      <c r="A2427" s="10" t="s">
        <v>1053</v>
      </c>
      <c r="B2427" s="11" t="s">
        <v>1054</v>
      </c>
      <c r="C2427" s="12">
        <v>22387443</v>
      </c>
      <c r="D2427" s="12"/>
      <c r="E2427" s="12">
        <f t="shared" ref="E2427:E2457" si="299">+C2427+D2427</f>
        <v>22387443</v>
      </c>
      <c r="F2427" s="12"/>
      <c r="G2427" s="12"/>
      <c r="H2427" s="12"/>
      <c r="I2427" s="12">
        <f t="shared" ref="I2427:I2457" si="300">+E2427+H2427</f>
        <v>22387443</v>
      </c>
    </row>
    <row r="2428" spans="1:9" s="9" customFormat="1">
      <c r="A2428" s="10" t="s">
        <v>1055</v>
      </c>
      <c r="B2428" s="11" t="s">
        <v>1056</v>
      </c>
      <c r="C2428" s="12">
        <v>25946940</v>
      </c>
      <c r="D2428" s="12"/>
      <c r="E2428" s="12">
        <f t="shared" si="299"/>
        <v>25946940</v>
      </c>
      <c r="F2428" s="12"/>
      <c r="G2428" s="12"/>
      <c r="H2428" s="12"/>
      <c r="I2428" s="12">
        <f t="shared" si="300"/>
        <v>25946940</v>
      </c>
    </row>
    <row r="2429" spans="1:9" s="9" customFormat="1">
      <c r="A2429" s="10" t="s">
        <v>1097</v>
      </c>
      <c r="B2429" s="11" t="s">
        <v>1098</v>
      </c>
      <c r="C2429" s="12"/>
      <c r="D2429" s="12"/>
      <c r="E2429" s="12"/>
      <c r="F2429" s="12"/>
      <c r="G2429" s="12"/>
      <c r="H2429" s="12"/>
      <c r="I2429" s="12"/>
    </row>
    <row r="2430" spans="1:9" s="9" customFormat="1">
      <c r="A2430" s="10" t="s">
        <v>1101</v>
      </c>
      <c r="B2430" s="11" t="s">
        <v>1102</v>
      </c>
      <c r="C2430" s="12"/>
      <c r="D2430" s="12"/>
      <c r="E2430" s="12"/>
      <c r="F2430" s="12"/>
      <c r="G2430" s="12"/>
      <c r="H2430" s="12"/>
      <c r="I2430" s="12"/>
    </row>
    <row r="2431" spans="1:9" s="9" customFormat="1">
      <c r="A2431" s="10" t="s">
        <v>1347</v>
      </c>
      <c r="B2431" s="11" t="s">
        <v>1348</v>
      </c>
      <c r="C2431" s="12">
        <v>2158620</v>
      </c>
      <c r="D2431" s="12"/>
      <c r="E2431" s="12">
        <f t="shared" si="299"/>
        <v>2158620</v>
      </c>
      <c r="F2431" s="12"/>
      <c r="G2431" s="12"/>
      <c r="H2431" s="12"/>
      <c r="I2431" s="12">
        <f t="shared" si="300"/>
        <v>2158620</v>
      </c>
    </row>
    <row r="2432" spans="1:9" s="9" customFormat="1">
      <c r="A2432" s="10" t="s">
        <v>1447</v>
      </c>
      <c r="B2432" s="11" t="s">
        <v>1448</v>
      </c>
      <c r="C2432" s="12">
        <v>16000</v>
      </c>
      <c r="D2432" s="12"/>
      <c r="E2432" s="12">
        <f t="shared" si="299"/>
        <v>16000</v>
      </c>
      <c r="F2432" s="12"/>
      <c r="G2432" s="12"/>
      <c r="H2432" s="12"/>
      <c r="I2432" s="12">
        <f t="shared" si="300"/>
        <v>16000</v>
      </c>
    </row>
    <row r="2433" spans="1:9" s="9" customFormat="1">
      <c r="A2433" s="10" t="s">
        <v>1655</v>
      </c>
      <c r="B2433" s="11" t="s">
        <v>1656</v>
      </c>
      <c r="C2433" s="12">
        <v>81004</v>
      </c>
      <c r="D2433" s="12"/>
      <c r="E2433" s="12">
        <f t="shared" si="299"/>
        <v>81004</v>
      </c>
      <c r="F2433" s="12"/>
      <c r="G2433" s="12"/>
      <c r="H2433" s="12"/>
      <c r="I2433" s="12">
        <f t="shared" si="300"/>
        <v>81004</v>
      </c>
    </row>
    <row r="2434" spans="1:9" s="9" customFormat="1">
      <c r="A2434" s="10" t="s">
        <v>1739</v>
      </c>
      <c r="B2434" s="66" t="s">
        <v>1740</v>
      </c>
      <c r="C2434" s="12"/>
      <c r="D2434" s="12"/>
      <c r="E2434" s="12"/>
      <c r="F2434" s="12"/>
      <c r="G2434" s="12"/>
      <c r="H2434" s="12"/>
      <c r="I2434" s="12"/>
    </row>
    <row r="2435" spans="1:9" s="9" customFormat="1">
      <c r="A2435" s="10" t="s">
        <v>1743</v>
      </c>
      <c r="B2435" s="11" t="s">
        <v>1744</v>
      </c>
      <c r="C2435" s="12"/>
      <c r="D2435" s="12"/>
      <c r="E2435" s="12"/>
      <c r="F2435" s="12"/>
      <c r="G2435" s="12"/>
      <c r="H2435" s="12"/>
      <c r="I2435" s="12"/>
    </row>
    <row r="2436" spans="1:9" s="9" customFormat="1">
      <c r="A2436" s="10" t="s">
        <v>1833</v>
      </c>
      <c r="B2436" s="11" t="s">
        <v>1834</v>
      </c>
      <c r="C2436" s="12">
        <v>634350</v>
      </c>
      <c r="D2436" s="12"/>
      <c r="E2436" s="12">
        <f t="shared" si="299"/>
        <v>634350</v>
      </c>
      <c r="F2436" s="12"/>
      <c r="G2436" s="12"/>
      <c r="H2436" s="12"/>
      <c r="I2436" s="12">
        <f t="shared" si="300"/>
        <v>634350</v>
      </c>
    </row>
    <row r="2437" spans="1:9" s="9" customFormat="1">
      <c r="A2437" s="10" t="s">
        <v>2249</v>
      </c>
      <c r="B2437" s="11" t="s">
        <v>2250</v>
      </c>
      <c r="C2437" s="12"/>
      <c r="D2437" s="12"/>
      <c r="E2437" s="12"/>
      <c r="F2437" s="12"/>
      <c r="G2437" s="12"/>
      <c r="H2437" s="12"/>
      <c r="I2437" s="12"/>
    </row>
    <row r="2438" spans="1:9" s="9" customFormat="1">
      <c r="A2438" s="10" t="s">
        <v>2283</v>
      </c>
      <c r="B2438" s="11" t="s">
        <v>2284</v>
      </c>
      <c r="C2438" s="12">
        <v>414683</v>
      </c>
      <c r="D2438" s="12"/>
      <c r="E2438" s="12">
        <f t="shared" si="299"/>
        <v>414683</v>
      </c>
      <c r="F2438" s="12"/>
      <c r="G2438" s="12"/>
      <c r="H2438" s="12"/>
      <c r="I2438" s="12">
        <f t="shared" si="300"/>
        <v>414683</v>
      </c>
    </row>
    <row r="2439" spans="1:9" s="9" customFormat="1">
      <c r="A2439" s="10" t="s">
        <v>2407</v>
      </c>
      <c r="B2439" s="11" t="s">
        <v>2408</v>
      </c>
      <c r="C2439" s="12">
        <v>671600</v>
      </c>
      <c r="D2439" s="12"/>
      <c r="E2439" s="12">
        <f t="shared" si="299"/>
        <v>671600</v>
      </c>
      <c r="F2439" s="12"/>
      <c r="G2439" s="12"/>
      <c r="H2439" s="12"/>
      <c r="I2439" s="12">
        <f t="shared" si="300"/>
        <v>671600</v>
      </c>
    </row>
    <row r="2440" spans="1:9" s="9" customFormat="1">
      <c r="A2440" s="10" t="s">
        <v>2475</v>
      </c>
      <c r="B2440" s="11" t="s">
        <v>2476</v>
      </c>
      <c r="C2440" s="12"/>
      <c r="D2440" s="12"/>
      <c r="E2440" s="12"/>
      <c r="F2440" s="12"/>
      <c r="G2440" s="12"/>
      <c r="H2440" s="12"/>
      <c r="I2440" s="12"/>
    </row>
    <row r="2441" spans="1:9" s="9" customFormat="1">
      <c r="A2441" s="10" t="s">
        <v>2779</v>
      </c>
      <c r="B2441" s="11" t="s">
        <v>2780</v>
      </c>
      <c r="C2441" s="12">
        <v>793875</v>
      </c>
      <c r="D2441" s="12"/>
      <c r="E2441" s="12">
        <f t="shared" si="299"/>
        <v>793875</v>
      </c>
      <c r="F2441" s="12"/>
      <c r="G2441" s="12"/>
      <c r="H2441" s="12"/>
      <c r="I2441" s="12">
        <f t="shared" si="300"/>
        <v>793875</v>
      </c>
    </row>
    <row r="2442" spans="1:9" s="9" customFormat="1">
      <c r="A2442" s="10" t="s">
        <v>2919</v>
      </c>
      <c r="B2442" s="11" t="s">
        <v>2920</v>
      </c>
      <c r="C2442" s="12"/>
      <c r="D2442" s="12"/>
      <c r="E2442" s="12"/>
      <c r="F2442" s="12"/>
      <c r="G2442" s="12"/>
      <c r="H2442" s="12"/>
      <c r="I2442" s="12"/>
    </row>
    <row r="2443" spans="1:9" s="9" customFormat="1">
      <c r="A2443" s="10" t="s">
        <v>3017</v>
      </c>
      <c r="B2443" s="11" t="s">
        <v>3018</v>
      </c>
      <c r="C2443" s="12"/>
      <c r="D2443" s="12"/>
      <c r="E2443" s="12"/>
      <c r="F2443" s="12"/>
      <c r="G2443" s="12"/>
      <c r="H2443" s="12"/>
      <c r="I2443" s="12"/>
    </row>
    <row r="2444" spans="1:9" s="9" customFormat="1">
      <c r="A2444" s="10" t="s">
        <v>3057</v>
      </c>
      <c r="B2444" s="11" t="s">
        <v>3058</v>
      </c>
      <c r="C2444" s="12">
        <v>2488795</v>
      </c>
      <c r="D2444" s="12">
        <v>3607250</v>
      </c>
      <c r="E2444" s="12">
        <f t="shared" si="299"/>
        <v>6096045</v>
      </c>
      <c r="F2444" s="12">
        <v>63878</v>
      </c>
      <c r="G2444" s="12"/>
      <c r="H2444" s="12">
        <f t="shared" ref="H2444:H2448" si="301">+SUM(F2444:G2444)</f>
        <v>63878</v>
      </c>
      <c r="I2444" s="12">
        <f t="shared" si="300"/>
        <v>6159923</v>
      </c>
    </row>
    <row r="2445" spans="1:9" s="9" customFormat="1">
      <c r="A2445" s="10" t="s">
        <v>3319</v>
      </c>
      <c r="B2445" s="11" t="s">
        <v>3320</v>
      </c>
      <c r="C2445" s="12">
        <v>7330000</v>
      </c>
      <c r="D2445" s="12"/>
      <c r="E2445" s="12">
        <f t="shared" si="299"/>
        <v>7330000</v>
      </c>
      <c r="F2445" s="12"/>
      <c r="G2445" s="12"/>
      <c r="H2445" s="12"/>
      <c r="I2445" s="12">
        <f t="shared" si="300"/>
        <v>7330000</v>
      </c>
    </row>
    <row r="2446" spans="1:9" s="9" customFormat="1">
      <c r="A2446" s="10" t="s">
        <v>3353</v>
      </c>
      <c r="B2446" s="11" t="s">
        <v>3354</v>
      </c>
      <c r="C2446" s="12">
        <v>4364183</v>
      </c>
      <c r="D2446" s="12"/>
      <c r="E2446" s="12">
        <f t="shared" si="299"/>
        <v>4364183</v>
      </c>
      <c r="F2446" s="12"/>
      <c r="G2446" s="12"/>
      <c r="H2446" s="12"/>
      <c r="I2446" s="12">
        <f t="shared" si="300"/>
        <v>4364183</v>
      </c>
    </row>
    <row r="2447" spans="1:9" s="9" customFormat="1">
      <c r="A2447" s="10" t="s">
        <v>3499</v>
      </c>
      <c r="B2447" s="11" t="s">
        <v>3500</v>
      </c>
      <c r="C2447" s="12">
        <v>329945</v>
      </c>
      <c r="D2447" s="12"/>
      <c r="E2447" s="12">
        <f t="shared" si="299"/>
        <v>329945</v>
      </c>
      <c r="F2447" s="12"/>
      <c r="G2447" s="12"/>
      <c r="H2447" s="12"/>
      <c r="I2447" s="12">
        <f t="shared" si="300"/>
        <v>329945</v>
      </c>
    </row>
    <row r="2448" spans="1:9" s="9" customFormat="1">
      <c r="A2448" s="10" t="s">
        <v>3531</v>
      </c>
      <c r="B2448" s="11" t="s">
        <v>3532</v>
      </c>
      <c r="C2448" s="12">
        <v>48097242</v>
      </c>
      <c r="D2448" s="12">
        <v>442530</v>
      </c>
      <c r="E2448" s="12">
        <f t="shared" si="299"/>
        <v>48539772</v>
      </c>
      <c r="F2448" s="12">
        <v>630975</v>
      </c>
      <c r="G2448" s="12"/>
      <c r="H2448" s="12">
        <f t="shared" si="301"/>
        <v>630975</v>
      </c>
      <c r="I2448" s="12">
        <f t="shared" si="300"/>
        <v>49170747</v>
      </c>
    </row>
    <row r="2449" spans="1:9" s="9" customFormat="1">
      <c r="A2449" s="10" t="s">
        <v>3774</v>
      </c>
      <c r="B2449" s="11" t="s">
        <v>3775</v>
      </c>
      <c r="C2449" s="12">
        <v>26000</v>
      </c>
      <c r="D2449" s="12"/>
      <c r="E2449" s="12">
        <f t="shared" si="299"/>
        <v>26000</v>
      </c>
      <c r="F2449" s="12"/>
      <c r="G2449" s="12"/>
      <c r="H2449" s="12"/>
      <c r="I2449" s="12">
        <f t="shared" si="300"/>
        <v>26000</v>
      </c>
    </row>
    <row r="2450" spans="1:9" s="9" customFormat="1">
      <c r="A2450" s="10" t="s">
        <v>3864</v>
      </c>
      <c r="B2450" s="11" t="s">
        <v>3865</v>
      </c>
      <c r="C2450" s="12">
        <v>5647271</v>
      </c>
      <c r="D2450" s="12"/>
      <c r="E2450" s="12">
        <f t="shared" si="299"/>
        <v>5647271</v>
      </c>
      <c r="F2450" s="12"/>
      <c r="G2450" s="12"/>
      <c r="H2450" s="12"/>
      <c r="I2450" s="12">
        <f t="shared" si="300"/>
        <v>5647271</v>
      </c>
    </row>
    <row r="2451" spans="1:9" s="9" customFormat="1">
      <c r="A2451" s="10" t="s">
        <v>4626</v>
      </c>
      <c r="B2451" s="11" t="s">
        <v>4627</v>
      </c>
      <c r="C2451" s="12">
        <v>7352282</v>
      </c>
      <c r="D2451" s="12"/>
      <c r="E2451" s="12">
        <f t="shared" si="299"/>
        <v>7352282</v>
      </c>
      <c r="F2451" s="12"/>
      <c r="G2451" s="12"/>
      <c r="H2451" s="12"/>
      <c r="I2451" s="12">
        <f t="shared" si="300"/>
        <v>7352282</v>
      </c>
    </row>
    <row r="2452" spans="1:9" s="9" customFormat="1">
      <c r="A2452" s="10" t="s">
        <v>4682</v>
      </c>
      <c r="B2452" s="11" t="s">
        <v>4683</v>
      </c>
      <c r="C2452" s="12">
        <v>1169288</v>
      </c>
      <c r="D2452" s="12"/>
      <c r="E2452" s="12">
        <f t="shared" si="299"/>
        <v>1169288</v>
      </c>
      <c r="F2452" s="12"/>
      <c r="G2452" s="12"/>
      <c r="H2452" s="12"/>
      <c r="I2452" s="12">
        <f t="shared" si="300"/>
        <v>1169288</v>
      </c>
    </row>
    <row r="2453" spans="1:9" s="9" customFormat="1">
      <c r="A2453" s="10" t="s">
        <v>4676</v>
      </c>
      <c r="B2453" s="11" t="s">
        <v>4677</v>
      </c>
      <c r="C2453" s="12"/>
      <c r="D2453" s="12"/>
      <c r="E2453" s="12"/>
      <c r="F2453" s="12"/>
      <c r="G2453" s="12"/>
      <c r="H2453" s="12"/>
      <c r="I2453" s="12"/>
    </row>
    <row r="2454" spans="1:9" s="9" customFormat="1">
      <c r="A2454" s="10" t="s">
        <v>4700</v>
      </c>
      <c r="B2454" s="11" t="s">
        <v>4701</v>
      </c>
      <c r="C2454" s="12">
        <v>8000000</v>
      </c>
      <c r="D2454" s="12"/>
      <c r="E2454" s="12">
        <f t="shared" si="299"/>
        <v>8000000</v>
      </c>
      <c r="F2454" s="12"/>
      <c r="G2454" s="12"/>
      <c r="H2454" s="12"/>
      <c r="I2454" s="12">
        <f t="shared" si="300"/>
        <v>8000000</v>
      </c>
    </row>
    <row r="2455" spans="1:9" s="9" customFormat="1">
      <c r="A2455" s="10" t="s">
        <v>4836</v>
      </c>
      <c r="B2455" s="11" t="s">
        <v>4837</v>
      </c>
      <c r="C2455" s="12"/>
      <c r="D2455" s="12"/>
      <c r="E2455" s="12"/>
      <c r="F2455" s="12"/>
      <c r="G2455" s="12"/>
      <c r="H2455" s="12"/>
      <c r="I2455" s="12"/>
    </row>
    <row r="2456" spans="1:9" s="9" customFormat="1">
      <c r="A2456" s="10" t="s">
        <v>4943</v>
      </c>
      <c r="B2456" s="11" t="s">
        <v>4944</v>
      </c>
      <c r="C2456" s="12">
        <v>250040</v>
      </c>
      <c r="D2456" s="12"/>
      <c r="E2456" s="12">
        <f t="shared" si="299"/>
        <v>250040</v>
      </c>
      <c r="F2456" s="12"/>
      <c r="G2456" s="12"/>
      <c r="H2456" s="12"/>
      <c r="I2456" s="12">
        <f t="shared" si="300"/>
        <v>250040</v>
      </c>
    </row>
    <row r="2457" spans="1:9" s="9" customFormat="1">
      <c r="A2457" s="10" t="s">
        <v>4947</v>
      </c>
      <c r="B2457" s="11" t="s">
        <v>4948</v>
      </c>
      <c r="C2457" s="12">
        <v>450969</v>
      </c>
      <c r="D2457" s="12"/>
      <c r="E2457" s="12">
        <f t="shared" si="299"/>
        <v>450969</v>
      </c>
      <c r="F2457" s="12"/>
      <c r="G2457" s="12"/>
      <c r="H2457" s="12"/>
      <c r="I2457" s="12">
        <f t="shared" si="300"/>
        <v>450969</v>
      </c>
    </row>
    <row r="2458" spans="1:9" s="9" customFormat="1">
      <c r="A2458" s="10" t="s">
        <v>5065</v>
      </c>
      <c r="B2458" s="11" t="s">
        <v>5066</v>
      </c>
      <c r="C2458" s="12"/>
      <c r="D2458" s="12"/>
      <c r="E2458" s="12"/>
      <c r="F2458" s="12"/>
      <c r="G2458" s="12"/>
      <c r="H2458" s="12"/>
      <c r="I2458" s="12"/>
    </row>
    <row r="2459" spans="1:9" s="9" customFormat="1">
      <c r="A2459" s="10" t="s">
        <v>5109</v>
      </c>
      <c r="B2459" s="11" t="s">
        <v>5110</v>
      </c>
      <c r="C2459" s="12"/>
      <c r="D2459" s="12"/>
      <c r="E2459" s="12"/>
      <c r="F2459" s="12"/>
      <c r="G2459" s="12"/>
      <c r="H2459" s="12"/>
      <c r="I2459" s="12"/>
    </row>
    <row r="2460" spans="1:9" s="9" customFormat="1">
      <c r="A2460" s="10" t="s">
        <v>5273</v>
      </c>
      <c r="B2460" s="11" t="s">
        <v>5274</v>
      </c>
      <c r="C2460" s="12">
        <v>10832046</v>
      </c>
      <c r="D2460" s="12">
        <v>5479400</v>
      </c>
      <c r="E2460" s="12">
        <f t="shared" ref="E2460:E2474" si="302">+C2460+D2460</f>
        <v>16311446</v>
      </c>
      <c r="F2460" s="12"/>
      <c r="G2460" s="12"/>
      <c r="H2460" s="12"/>
      <c r="I2460" s="12">
        <f t="shared" ref="I2460:I2490" si="303">+E2460+H2460</f>
        <v>16311446</v>
      </c>
    </row>
    <row r="2461" spans="1:9" s="9" customFormat="1">
      <c r="A2461" s="10" t="s">
        <v>5287</v>
      </c>
      <c r="B2461" s="11" t="s">
        <v>5288</v>
      </c>
      <c r="C2461" s="12">
        <v>42000</v>
      </c>
      <c r="D2461" s="12"/>
      <c r="E2461" s="12">
        <f t="shared" si="302"/>
        <v>42000</v>
      </c>
      <c r="F2461" s="12"/>
      <c r="G2461" s="12"/>
      <c r="H2461" s="12"/>
      <c r="I2461" s="12">
        <f t="shared" si="303"/>
        <v>42000</v>
      </c>
    </row>
    <row r="2462" spans="1:9" s="9" customFormat="1">
      <c r="A2462" s="10" t="s">
        <v>5557</v>
      </c>
      <c r="B2462" s="11" t="s">
        <v>5558</v>
      </c>
      <c r="C2462" s="12">
        <v>1214117</v>
      </c>
      <c r="D2462" s="12">
        <v>81456</v>
      </c>
      <c r="E2462" s="12">
        <f t="shared" si="302"/>
        <v>1295573</v>
      </c>
      <c r="F2462" s="12"/>
      <c r="G2462" s="12"/>
      <c r="H2462" s="12"/>
      <c r="I2462" s="12">
        <f t="shared" si="303"/>
        <v>1295573</v>
      </c>
    </row>
    <row r="2463" spans="1:9" s="9" customFormat="1">
      <c r="A2463" s="10" t="s">
        <v>5565</v>
      </c>
      <c r="B2463" s="11" t="s">
        <v>5566</v>
      </c>
      <c r="C2463" s="12">
        <v>47433</v>
      </c>
      <c r="D2463" s="12"/>
      <c r="E2463" s="12">
        <f t="shared" si="302"/>
        <v>47433</v>
      </c>
      <c r="F2463" s="12"/>
      <c r="G2463" s="12"/>
      <c r="H2463" s="12"/>
      <c r="I2463" s="12">
        <f t="shared" si="303"/>
        <v>47433</v>
      </c>
    </row>
    <row r="2464" spans="1:9" s="9" customFormat="1">
      <c r="A2464" s="10" t="s">
        <v>5677</v>
      </c>
      <c r="B2464" s="11" t="s">
        <v>5678</v>
      </c>
      <c r="C2464" s="12">
        <v>1652976</v>
      </c>
      <c r="D2464" s="12"/>
      <c r="E2464" s="12">
        <f t="shared" si="302"/>
        <v>1652976</v>
      </c>
      <c r="F2464" s="12"/>
      <c r="G2464" s="12"/>
      <c r="H2464" s="12"/>
      <c r="I2464" s="12">
        <f t="shared" si="303"/>
        <v>1652976</v>
      </c>
    </row>
    <row r="2465" spans="1:9" s="9" customFormat="1">
      <c r="A2465" s="10" t="s">
        <v>5693</v>
      </c>
      <c r="B2465" s="11" t="s">
        <v>5694</v>
      </c>
      <c r="C2465" s="12"/>
      <c r="D2465" s="12"/>
      <c r="E2465" s="12"/>
      <c r="F2465" s="12"/>
      <c r="G2465" s="12"/>
      <c r="H2465" s="12"/>
      <c r="I2465" s="12"/>
    </row>
    <row r="2466" spans="1:9" s="9" customFormat="1">
      <c r="A2466" s="10" t="s">
        <v>5705</v>
      </c>
      <c r="B2466" s="11" t="s">
        <v>5706</v>
      </c>
      <c r="C2466" s="12">
        <v>2847489</v>
      </c>
      <c r="D2466" s="12"/>
      <c r="E2466" s="12">
        <f t="shared" si="302"/>
        <v>2847489</v>
      </c>
      <c r="F2466" s="12"/>
      <c r="G2466" s="12"/>
      <c r="H2466" s="12"/>
      <c r="I2466" s="12">
        <f t="shared" si="303"/>
        <v>2847489</v>
      </c>
    </row>
    <row r="2467" spans="1:9" s="9" customFormat="1">
      <c r="A2467" s="10" t="s">
        <v>5707</v>
      </c>
      <c r="B2467" s="11" t="s">
        <v>5708</v>
      </c>
      <c r="C2467" s="12"/>
      <c r="D2467" s="12"/>
      <c r="E2467" s="12"/>
      <c r="F2467" s="12"/>
      <c r="G2467" s="12"/>
      <c r="H2467" s="12"/>
      <c r="I2467" s="12"/>
    </row>
    <row r="2468" spans="1:9" s="9" customFormat="1">
      <c r="A2468" s="10" t="s">
        <v>5717</v>
      </c>
      <c r="B2468" s="11" t="s">
        <v>5718</v>
      </c>
      <c r="C2468" s="12">
        <v>36687968</v>
      </c>
      <c r="D2468" s="12"/>
      <c r="E2468" s="12">
        <f t="shared" si="302"/>
        <v>36687968</v>
      </c>
      <c r="F2468" s="12"/>
      <c r="G2468" s="12"/>
      <c r="H2468" s="12"/>
      <c r="I2468" s="12">
        <f t="shared" si="303"/>
        <v>36687968</v>
      </c>
    </row>
    <row r="2469" spans="1:9" s="9" customFormat="1">
      <c r="A2469" s="10" t="s">
        <v>5745</v>
      </c>
      <c r="B2469" s="11" t="s">
        <v>5746</v>
      </c>
      <c r="C2469" s="12">
        <v>3851000</v>
      </c>
      <c r="D2469" s="12"/>
      <c r="E2469" s="12">
        <f t="shared" si="302"/>
        <v>3851000</v>
      </c>
      <c r="F2469" s="12">
        <v>9450</v>
      </c>
      <c r="G2469" s="12"/>
      <c r="H2469" s="12">
        <f t="shared" ref="H2469:H2474" si="304">+SUM(F2469:G2469)</f>
        <v>9450</v>
      </c>
      <c r="I2469" s="12">
        <f t="shared" si="303"/>
        <v>3860450</v>
      </c>
    </row>
    <row r="2470" spans="1:9" s="9" customFormat="1">
      <c r="A2470" s="10" t="s">
        <v>5749</v>
      </c>
      <c r="B2470" s="11" t="s">
        <v>5750</v>
      </c>
      <c r="C2470" s="12"/>
      <c r="D2470" s="12"/>
      <c r="E2470" s="12"/>
      <c r="F2470" s="12"/>
      <c r="G2470" s="12"/>
      <c r="H2470" s="12"/>
      <c r="I2470" s="12"/>
    </row>
    <row r="2471" spans="1:9" s="9" customFormat="1">
      <c r="A2471" s="10" t="s">
        <v>5775</v>
      </c>
      <c r="B2471" s="11" t="s">
        <v>5776</v>
      </c>
      <c r="C2471" s="12">
        <v>5448444</v>
      </c>
      <c r="D2471" s="12"/>
      <c r="E2471" s="12">
        <f t="shared" si="302"/>
        <v>5448444</v>
      </c>
      <c r="F2471" s="12">
        <v>400908</v>
      </c>
      <c r="G2471" s="12"/>
      <c r="H2471" s="12">
        <f t="shared" si="304"/>
        <v>400908</v>
      </c>
      <c r="I2471" s="12">
        <f t="shared" si="303"/>
        <v>5849352</v>
      </c>
    </row>
    <row r="2472" spans="1:9" s="9" customFormat="1">
      <c r="A2472" s="10" t="s">
        <v>5965</v>
      </c>
      <c r="B2472" s="11" t="s">
        <v>5966</v>
      </c>
      <c r="C2472" s="12">
        <v>671000</v>
      </c>
      <c r="D2472" s="12"/>
      <c r="E2472" s="12">
        <f t="shared" si="302"/>
        <v>671000</v>
      </c>
      <c r="F2472" s="12"/>
      <c r="G2472" s="12"/>
      <c r="H2472" s="12"/>
      <c r="I2472" s="12">
        <f t="shared" si="303"/>
        <v>671000</v>
      </c>
    </row>
    <row r="2473" spans="1:9" s="9" customFormat="1" ht="24">
      <c r="A2473" s="10" t="s">
        <v>5821</v>
      </c>
      <c r="B2473" s="11" t="s">
        <v>5822</v>
      </c>
      <c r="C2473" s="12"/>
      <c r="D2473" s="12"/>
      <c r="E2473" s="12"/>
      <c r="F2473" s="12"/>
      <c r="G2473" s="12"/>
      <c r="H2473" s="12"/>
      <c r="I2473" s="12"/>
    </row>
    <row r="2474" spans="1:9" s="9" customFormat="1">
      <c r="A2474" s="10" t="s">
        <v>5823</v>
      </c>
      <c r="B2474" s="11" t="s">
        <v>5824</v>
      </c>
      <c r="C2474" s="12">
        <v>654758</v>
      </c>
      <c r="D2474" s="12"/>
      <c r="E2474" s="12">
        <f t="shared" si="302"/>
        <v>654758</v>
      </c>
      <c r="F2474" s="12">
        <v>9000</v>
      </c>
      <c r="G2474" s="12"/>
      <c r="H2474" s="12">
        <f t="shared" si="304"/>
        <v>9000</v>
      </c>
      <c r="I2474" s="12">
        <f t="shared" si="303"/>
        <v>663758</v>
      </c>
    </row>
    <row r="2475" spans="1:9" s="9" customFormat="1">
      <c r="A2475" s="10" t="s">
        <v>5831</v>
      </c>
      <c r="B2475" s="11" t="s">
        <v>5832</v>
      </c>
      <c r="C2475" s="12"/>
      <c r="D2475" s="12"/>
      <c r="E2475" s="12"/>
      <c r="F2475" s="12"/>
      <c r="G2475" s="12"/>
      <c r="H2475" s="12"/>
      <c r="I2475" s="12"/>
    </row>
    <row r="2476" spans="1:9" s="9" customFormat="1">
      <c r="A2476" s="10" t="s">
        <v>5845</v>
      </c>
      <c r="B2476" s="11" t="s">
        <v>5846</v>
      </c>
      <c r="C2476" s="12"/>
      <c r="D2476" s="12"/>
      <c r="E2476" s="12">
        <v>4000000</v>
      </c>
      <c r="F2476" s="12"/>
      <c r="G2476" s="12"/>
      <c r="H2476" s="12"/>
      <c r="I2476" s="12">
        <f t="shared" si="303"/>
        <v>4000000</v>
      </c>
    </row>
    <row r="2477" spans="1:9" s="9" customFormat="1">
      <c r="A2477" s="10" t="s">
        <v>5857</v>
      </c>
      <c r="B2477" s="11" t="s">
        <v>5858</v>
      </c>
      <c r="C2477" s="12"/>
      <c r="D2477" s="12"/>
      <c r="E2477" s="12"/>
      <c r="F2477" s="12"/>
      <c r="G2477" s="12"/>
      <c r="H2477" s="12"/>
      <c r="I2477" s="12"/>
    </row>
    <row r="2478" spans="1:9" s="9" customFormat="1">
      <c r="A2478" s="10" t="s">
        <v>5887</v>
      </c>
      <c r="B2478" s="11" t="s">
        <v>5888</v>
      </c>
      <c r="C2478" s="12"/>
      <c r="D2478" s="12"/>
      <c r="E2478" s="12"/>
      <c r="F2478" s="12"/>
      <c r="G2478" s="12"/>
      <c r="H2478" s="12"/>
      <c r="I2478" s="12"/>
    </row>
    <row r="2479" spans="1:9" s="9" customFormat="1">
      <c r="A2479" s="10" t="s">
        <v>5893</v>
      </c>
      <c r="B2479" s="11" t="s">
        <v>5894</v>
      </c>
      <c r="C2479" s="12"/>
      <c r="D2479" s="12"/>
      <c r="E2479" s="12"/>
      <c r="F2479" s="12"/>
      <c r="G2479" s="12"/>
      <c r="H2479" s="12"/>
      <c r="I2479" s="12"/>
    </row>
    <row r="2480" spans="1:9" s="9" customFormat="1">
      <c r="A2480" s="10" t="s">
        <v>5909</v>
      </c>
      <c r="B2480" s="11" t="s">
        <v>5910</v>
      </c>
      <c r="C2480" s="12"/>
      <c r="D2480" s="12"/>
      <c r="E2480" s="12"/>
      <c r="F2480" s="12"/>
      <c r="G2480" s="12"/>
      <c r="H2480" s="12"/>
      <c r="I2480" s="12"/>
    </row>
    <row r="2481" spans="1:9" s="9" customFormat="1">
      <c r="A2481" s="10" t="s">
        <v>5937</v>
      </c>
      <c r="B2481" s="11" t="s">
        <v>5938</v>
      </c>
      <c r="C2481" s="12">
        <v>1312000</v>
      </c>
      <c r="D2481" s="12"/>
      <c r="E2481" s="12">
        <f t="shared" ref="E2481:E2506" si="305">+C2481+D2481</f>
        <v>1312000</v>
      </c>
      <c r="F2481" s="12"/>
      <c r="G2481" s="12"/>
      <c r="H2481" s="12"/>
      <c r="I2481" s="12">
        <f t="shared" si="303"/>
        <v>1312000</v>
      </c>
    </row>
    <row r="2482" spans="1:9" s="9" customFormat="1">
      <c r="A2482" s="10" t="s">
        <v>5939</v>
      </c>
      <c r="B2482" s="11" t="s">
        <v>5940</v>
      </c>
      <c r="C2482" s="12"/>
      <c r="D2482" s="12"/>
      <c r="E2482" s="12"/>
      <c r="F2482" s="12"/>
      <c r="G2482" s="12"/>
      <c r="H2482" s="12"/>
      <c r="I2482" s="12"/>
    </row>
    <row r="2483" spans="1:9" s="9" customFormat="1">
      <c r="A2483" s="10" t="s">
        <v>6053</v>
      </c>
      <c r="B2483" s="11" t="s">
        <v>6054</v>
      </c>
      <c r="C2483" s="12">
        <v>1284963</v>
      </c>
      <c r="D2483" s="12"/>
      <c r="E2483" s="12">
        <f t="shared" si="305"/>
        <v>1284963</v>
      </c>
      <c r="F2483" s="12"/>
      <c r="G2483" s="12"/>
      <c r="H2483" s="12"/>
      <c r="I2483" s="12">
        <f t="shared" si="303"/>
        <v>1284963</v>
      </c>
    </row>
    <row r="2484" spans="1:9" s="9" customFormat="1">
      <c r="A2484" s="10" t="s">
        <v>6095</v>
      </c>
      <c r="B2484" s="11" t="s">
        <v>6096</v>
      </c>
      <c r="C2484" s="12">
        <v>2164446</v>
      </c>
      <c r="D2484" s="12"/>
      <c r="E2484" s="12">
        <f t="shared" si="305"/>
        <v>2164446</v>
      </c>
      <c r="F2484" s="12"/>
      <c r="G2484" s="12"/>
      <c r="H2484" s="12"/>
      <c r="I2484" s="12">
        <f t="shared" si="303"/>
        <v>2164446</v>
      </c>
    </row>
    <row r="2485" spans="1:9" s="9" customFormat="1">
      <c r="A2485" s="10" t="s">
        <v>6219</v>
      </c>
      <c r="B2485" s="11" t="s">
        <v>6220</v>
      </c>
      <c r="C2485" s="12">
        <v>1771819</v>
      </c>
      <c r="D2485" s="12"/>
      <c r="E2485" s="12">
        <f t="shared" si="305"/>
        <v>1771819</v>
      </c>
      <c r="F2485" s="12"/>
      <c r="G2485" s="12"/>
      <c r="H2485" s="12"/>
      <c r="I2485" s="12">
        <f t="shared" si="303"/>
        <v>1771819</v>
      </c>
    </row>
    <row r="2486" spans="1:9" s="9" customFormat="1">
      <c r="A2486" s="10" t="s">
        <v>6273</v>
      </c>
      <c r="B2486" s="11" t="s">
        <v>6274</v>
      </c>
      <c r="C2486" s="12"/>
      <c r="D2486" s="12"/>
      <c r="E2486" s="12"/>
      <c r="F2486" s="12"/>
      <c r="G2486" s="12"/>
      <c r="H2486" s="12"/>
      <c r="I2486" s="12"/>
    </row>
    <row r="2487" spans="1:9" s="9" customFormat="1">
      <c r="A2487" s="10" t="s">
        <v>6365</v>
      </c>
      <c r="B2487" s="11" t="s">
        <v>6366</v>
      </c>
      <c r="C2487" s="12">
        <v>3403000</v>
      </c>
      <c r="D2487" s="12"/>
      <c r="E2487" s="12">
        <f t="shared" si="305"/>
        <v>3403000</v>
      </c>
      <c r="F2487" s="12"/>
      <c r="G2487" s="12"/>
      <c r="H2487" s="12"/>
      <c r="I2487" s="12">
        <f t="shared" si="303"/>
        <v>3403000</v>
      </c>
    </row>
    <row r="2488" spans="1:9" s="9" customFormat="1">
      <c r="A2488" s="10" t="s">
        <v>6439</v>
      </c>
      <c r="B2488" s="11" t="s">
        <v>6440</v>
      </c>
      <c r="C2488" s="12">
        <v>3025263</v>
      </c>
      <c r="D2488" s="12"/>
      <c r="E2488" s="12">
        <f t="shared" si="305"/>
        <v>3025263</v>
      </c>
      <c r="F2488" s="12">
        <v>197388</v>
      </c>
      <c r="G2488" s="12"/>
      <c r="H2488" s="12">
        <f t="shared" ref="H2488" si="306">+SUM(F2488:G2488)</f>
        <v>197388</v>
      </c>
      <c r="I2488" s="12">
        <f t="shared" si="303"/>
        <v>3222651</v>
      </c>
    </row>
    <row r="2489" spans="1:9" s="9" customFormat="1">
      <c r="A2489" s="10" t="s">
        <v>6443</v>
      </c>
      <c r="B2489" s="11" t="s">
        <v>6444</v>
      </c>
      <c r="C2489" s="12">
        <v>1874035</v>
      </c>
      <c r="D2489" s="12"/>
      <c r="E2489" s="12">
        <f t="shared" si="305"/>
        <v>1874035</v>
      </c>
      <c r="F2489" s="12"/>
      <c r="G2489" s="12"/>
      <c r="H2489" s="12"/>
      <c r="I2489" s="12">
        <f t="shared" si="303"/>
        <v>1874035</v>
      </c>
    </row>
    <row r="2490" spans="1:9" s="9" customFormat="1">
      <c r="A2490" s="10" t="s">
        <v>6483</v>
      </c>
      <c r="B2490" s="11" t="s">
        <v>6484</v>
      </c>
      <c r="C2490" s="12">
        <v>3882985</v>
      </c>
      <c r="D2490" s="12"/>
      <c r="E2490" s="12">
        <f t="shared" si="305"/>
        <v>3882985</v>
      </c>
      <c r="F2490" s="12"/>
      <c r="G2490" s="12"/>
      <c r="H2490" s="12"/>
      <c r="I2490" s="12">
        <f t="shared" si="303"/>
        <v>3882985</v>
      </c>
    </row>
    <row r="2491" spans="1:9" s="9" customFormat="1">
      <c r="A2491" s="10" t="s">
        <v>6583</v>
      </c>
      <c r="B2491" s="11" t="s">
        <v>6584</v>
      </c>
      <c r="C2491" s="12">
        <v>34000</v>
      </c>
      <c r="D2491" s="12"/>
      <c r="E2491" s="12">
        <f t="shared" si="305"/>
        <v>34000</v>
      </c>
      <c r="F2491" s="12"/>
      <c r="G2491" s="12"/>
      <c r="H2491" s="12"/>
      <c r="I2491" s="12">
        <f t="shared" ref="I2491:I2506" si="307">+E2491+H2491</f>
        <v>34000</v>
      </c>
    </row>
    <row r="2492" spans="1:9" s="9" customFormat="1">
      <c r="A2492" s="10" t="s">
        <v>6627</v>
      </c>
      <c r="B2492" s="11" t="s">
        <v>6628</v>
      </c>
      <c r="C2492" s="12">
        <v>100000</v>
      </c>
      <c r="D2492" s="12"/>
      <c r="E2492" s="12">
        <f t="shared" si="305"/>
        <v>100000</v>
      </c>
      <c r="F2492" s="12"/>
      <c r="G2492" s="12"/>
      <c r="H2492" s="12"/>
      <c r="I2492" s="12">
        <f t="shared" si="307"/>
        <v>100000</v>
      </c>
    </row>
    <row r="2493" spans="1:9" s="9" customFormat="1">
      <c r="A2493" s="10" t="s">
        <v>6645</v>
      </c>
      <c r="B2493" s="11" t="s">
        <v>6646</v>
      </c>
      <c r="C2493" s="12">
        <v>161375</v>
      </c>
      <c r="D2493" s="12"/>
      <c r="E2493" s="12">
        <f t="shared" si="305"/>
        <v>161375</v>
      </c>
      <c r="F2493" s="12"/>
      <c r="G2493" s="12"/>
      <c r="H2493" s="12"/>
      <c r="I2493" s="12">
        <f t="shared" si="307"/>
        <v>161375</v>
      </c>
    </row>
    <row r="2494" spans="1:9" s="9" customFormat="1">
      <c r="A2494" s="10" t="s">
        <v>6683</v>
      </c>
      <c r="B2494" s="11" t="s">
        <v>6684</v>
      </c>
      <c r="C2494" s="12">
        <v>17667359</v>
      </c>
      <c r="D2494" s="12"/>
      <c r="E2494" s="12">
        <f t="shared" si="305"/>
        <v>17667359</v>
      </c>
      <c r="F2494" s="12"/>
      <c r="G2494" s="12"/>
      <c r="H2494" s="12"/>
      <c r="I2494" s="12">
        <f t="shared" si="307"/>
        <v>17667359</v>
      </c>
    </row>
    <row r="2495" spans="1:9" s="9" customFormat="1">
      <c r="A2495" s="10" t="s">
        <v>6709</v>
      </c>
      <c r="B2495" s="11" t="s">
        <v>6710</v>
      </c>
      <c r="C2495" s="12">
        <v>29818702</v>
      </c>
      <c r="D2495" s="12"/>
      <c r="E2495" s="12">
        <f t="shared" si="305"/>
        <v>29818702</v>
      </c>
      <c r="F2495" s="12"/>
      <c r="G2495" s="12"/>
      <c r="H2495" s="12"/>
      <c r="I2495" s="12">
        <f t="shared" si="307"/>
        <v>29818702</v>
      </c>
    </row>
    <row r="2496" spans="1:9" s="9" customFormat="1">
      <c r="A2496" s="10" t="s">
        <v>6763</v>
      </c>
      <c r="B2496" s="11" t="s">
        <v>6764</v>
      </c>
      <c r="C2496" s="12">
        <v>476010</v>
      </c>
      <c r="D2496" s="12"/>
      <c r="E2496" s="12">
        <f t="shared" si="305"/>
        <v>476010</v>
      </c>
      <c r="F2496" s="12"/>
      <c r="G2496" s="12"/>
      <c r="H2496" s="12"/>
      <c r="I2496" s="12">
        <f t="shared" si="307"/>
        <v>476010</v>
      </c>
    </row>
    <row r="2497" spans="1:9" s="9" customFormat="1">
      <c r="A2497" s="10" t="s">
        <v>6781</v>
      </c>
      <c r="B2497" s="11" t="s">
        <v>6782</v>
      </c>
      <c r="C2497" s="12">
        <v>2307900</v>
      </c>
      <c r="D2497" s="12"/>
      <c r="E2497" s="12">
        <f t="shared" si="305"/>
        <v>2307900</v>
      </c>
      <c r="F2497" s="12"/>
      <c r="G2497" s="12"/>
      <c r="H2497" s="12"/>
      <c r="I2497" s="12">
        <f t="shared" si="307"/>
        <v>2307900</v>
      </c>
    </row>
    <row r="2498" spans="1:9" s="9" customFormat="1">
      <c r="A2498" s="10" t="s">
        <v>6973</v>
      </c>
      <c r="B2498" s="11" t="s">
        <v>6974</v>
      </c>
      <c r="C2498" s="12">
        <v>9603961</v>
      </c>
      <c r="D2498" s="12"/>
      <c r="E2498" s="12">
        <f t="shared" si="305"/>
        <v>9603961</v>
      </c>
      <c r="F2498" s="12"/>
      <c r="G2498" s="12"/>
      <c r="H2498" s="12"/>
      <c r="I2498" s="12">
        <f t="shared" si="307"/>
        <v>9603961</v>
      </c>
    </row>
    <row r="2499" spans="1:9" s="9" customFormat="1">
      <c r="A2499" s="10" t="s">
        <v>7065</v>
      </c>
      <c r="B2499" s="11" t="s">
        <v>7066</v>
      </c>
      <c r="C2499" s="12">
        <v>3064300</v>
      </c>
      <c r="D2499" s="12"/>
      <c r="E2499" s="12">
        <f t="shared" si="305"/>
        <v>3064300</v>
      </c>
      <c r="F2499" s="12"/>
      <c r="G2499" s="12"/>
      <c r="H2499" s="12"/>
      <c r="I2499" s="12">
        <f t="shared" si="307"/>
        <v>3064300</v>
      </c>
    </row>
    <row r="2500" spans="1:9" s="9" customFormat="1">
      <c r="A2500" s="10" t="s">
        <v>7069</v>
      </c>
      <c r="B2500" s="11" t="s">
        <v>7070</v>
      </c>
      <c r="C2500" s="12">
        <v>1601550</v>
      </c>
      <c r="D2500" s="12"/>
      <c r="E2500" s="12">
        <f t="shared" si="305"/>
        <v>1601550</v>
      </c>
      <c r="F2500" s="12"/>
      <c r="G2500" s="12"/>
      <c r="H2500" s="12"/>
      <c r="I2500" s="12">
        <f t="shared" si="307"/>
        <v>1601550</v>
      </c>
    </row>
    <row r="2501" spans="1:9" s="9" customFormat="1">
      <c r="A2501" s="10" t="s">
        <v>7175</v>
      </c>
      <c r="B2501" s="11" t="s">
        <v>7176</v>
      </c>
      <c r="C2501" s="12"/>
      <c r="D2501" s="12"/>
      <c r="E2501" s="12"/>
      <c r="F2501" s="12"/>
      <c r="G2501" s="12"/>
      <c r="H2501" s="12"/>
      <c r="I2501" s="12"/>
    </row>
    <row r="2502" spans="1:9" s="9" customFormat="1" ht="24">
      <c r="A2502" s="10" t="s">
        <v>7249</v>
      </c>
      <c r="B2502" s="11" t="s">
        <v>7250</v>
      </c>
      <c r="C2502" s="12"/>
      <c r="D2502" s="12"/>
      <c r="E2502" s="12"/>
      <c r="F2502" s="12"/>
      <c r="G2502" s="12"/>
      <c r="H2502" s="12"/>
      <c r="I2502" s="12"/>
    </row>
    <row r="2503" spans="1:9" s="9" customFormat="1">
      <c r="A2503" s="10" t="s">
        <v>7299</v>
      </c>
      <c r="B2503" s="11" t="s">
        <v>7300</v>
      </c>
      <c r="C2503" s="12"/>
      <c r="D2503" s="12"/>
      <c r="E2503" s="12"/>
      <c r="F2503" s="12"/>
      <c r="G2503" s="12"/>
      <c r="H2503" s="12"/>
      <c r="I2503" s="12"/>
    </row>
    <row r="2504" spans="1:9" s="9" customFormat="1">
      <c r="A2504" s="10" t="s">
        <v>7315</v>
      </c>
      <c r="B2504" s="11" t="s">
        <v>7316</v>
      </c>
      <c r="C2504" s="12">
        <v>8725412</v>
      </c>
      <c r="D2504" s="12"/>
      <c r="E2504" s="12">
        <f t="shared" si="305"/>
        <v>8725412</v>
      </c>
      <c r="F2504" s="12"/>
      <c r="G2504" s="12"/>
      <c r="H2504" s="12"/>
      <c r="I2504" s="12">
        <f t="shared" si="307"/>
        <v>8725412</v>
      </c>
    </row>
    <row r="2505" spans="1:9" s="9" customFormat="1">
      <c r="A2505" s="10" t="s">
        <v>7327</v>
      </c>
      <c r="B2505" s="11" t="s">
        <v>7328</v>
      </c>
      <c r="C2505" s="12"/>
      <c r="D2505" s="12"/>
      <c r="E2505" s="12"/>
      <c r="F2505" s="12"/>
      <c r="G2505" s="12"/>
      <c r="H2505" s="12"/>
      <c r="I2505" s="12"/>
    </row>
    <row r="2506" spans="1:9" s="9" customFormat="1">
      <c r="A2506" s="10" t="s">
        <v>7337</v>
      </c>
      <c r="B2506" s="11" t="s">
        <v>7338</v>
      </c>
      <c r="C2506" s="12">
        <v>6000</v>
      </c>
      <c r="D2506" s="12"/>
      <c r="E2506" s="12">
        <f t="shared" si="305"/>
        <v>6000</v>
      </c>
      <c r="F2506" s="12"/>
      <c r="G2506" s="12"/>
      <c r="H2506" s="12"/>
      <c r="I2506" s="12">
        <f t="shared" si="307"/>
        <v>6000</v>
      </c>
    </row>
    <row r="2507" spans="1:9" s="9" customFormat="1">
      <c r="A2507" s="10" t="s">
        <v>12098</v>
      </c>
      <c r="B2507" s="11" t="s">
        <v>12099</v>
      </c>
      <c r="C2507" s="12"/>
      <c r="D2507" s="12"/>
      <c r="E2507" s="12">
        <v>600512</v>
      </c>
      <c r="F2507" s="12"/>
      <c r="G2507" s="13"/>
      <c r="H2507" s="12"/>
      <c r="I2507" s="14">
        <f>(E2507+H2507)</f>
        <v>600512</v>
      </c>
    </row>
    <row r="2508" spans="1:9" s="9" customFormat="1">
      <c r="A2508" s="10" t="s">
        <v>7391</v>
      </c>
      <c r="B2508" s="11" t="s">
        <v>7392</v>
      </c>
      <c r="C2508" s="12"/>
      <c r="D2508" s="12"/>
      <c r="E2508" s="12"/>
      <c r="F2508" s="12"/>
      <c r="G2508" s="12"/>
      <c r="H2508" s="12"/>
      <c r="I2508" s="12"/>
    </row>
    <row r="2509" spans="1:9" s="9" customFormat="1">
      <c r="A2509" s="10" t="s">
        <v>7395</v>
      </c>
      <c r="B2509" s="11" t="s">
        <v>7396</v>
      </c>
      <c r="C2509" s="12">
        <v>146655035</v>
      </c>
      <c r="D2509" s="12"/>
      <c r="E2509" s="12">
        <f t="shared" ref="E2509:E2516" si="308">+C2509+D2509</f>
        <v>146655035</v>
      </c>
      <c r="F2509" s="12">
        <v>13286083</v>
      </c>
      <c r="G2509" s="12"/>
      <c r="H2509" s="12">
        <f t="shared" ref="H2509" si="309">+SUM(F2509:G2509)</f>
        <v>13286083</v>
      </c>
      <c r="I2509" s="12">
        <f t="shared" ref="I2509:I2516" si="310">+E2509+H2509</f>
        <v>159941118</v>
      </c>
    </row>
    <row r="2510" spans="1:9" s="9" customFormat="1">
      <c r="A2510" s="10" t="s">
        <v>7401</v>
      </c>
      <c r="B2510" s="11" t="s">
        <v>7402</v>
      </c>
      <c r="C2510" s="12">
        <v>2212420</v>
      </c>
      <c r="D2510" s="12"/>
      <c r="E2510" s="12">
        <f t="shared" si="308"/>
        <v>2212420</v>
      </c>
      <c r="F2510" s="12"/>
      <c r="G2510" s="12"/>
      <c r="H2510" s="12"/>
      <c r="I2510" s="12">
        <f t="shared" si="310"/>
        <v>2212420</v>
      </c>
    </row>
    <row r="2511" spans="1:9" s="9" customFormat="1">
      <c r="A2511" s="10" t="s">
        <v>7619</v>
      </c>
      <c r="B2511" s="11" t="s">
        <v>7620</v>
      </c>
      <c r="C2511" s="12"/>
      <c r="D2511" s="12"/>
      <c r="E2511" s="12"/>
      <c r="F2511" s="12"/>
      <c r="G2511" s="12"/>
      <c r="H2511" s="12"/>
      <c r="I2511" s="12"/>
    </row>
    <row r="2512" spans="1:9" s="9" customFormat="1">
      <c r="A2512" s="10" t="s">
        <v>7629</v>
      </c>
      <c r="B2512" s="11" t="s">
        <v>7630</v>
      </c>
      <c r="C2512" s="12">
        <v>537541</v>
      </c>
      <c r="D2512" s="12"/>
      <c r="E2512" s="12">
        <f t="shared" si="308"/>
        <v>537541</v>
      </c>
      <c r="F2512" s="12"/>
      <c r="G2512" s="12"/>
      <c r="H2512" s="12"/>
      <c r="I2512" s="12">
        <f t="shared" si="310"/>
        <v>537541</v>
      </c>
    </row>
    <row r="2513" spans="1:9" s="9" customFormat="1">
      <c r="A2513" s="10" t="s">
        <v>7751</v>
      </c>
      <c r="B2513" s="11" t="s">
        <v>7752</v>
      </c>
      <c r="C2513" s="12">
        <v>350000</v>
      </c>
      <c r="D2513" s="12"/>
      <c r="E2513" s="12">
        <f t="shared" si="308"/>
        <v>350000</v>
      </c>
      <c r="F2513" s="12"/>
      <c r="G2513" s="12"/>
      <c r="H2513" s="12"/>
      <c r="I2513" s="12">
        <f t="shared" si="310"/>
        <v>350000</v>
      </c>
    </row>
    <row r="2514" spans="1:9" s="9" customFormat="1">
      <c r="A2514" s="10" t="s">
        <v>8228</v>
      </c>
      <c r="B2514" s="11" t="s">
        <v>8229</v>
      </c>
      <c r="C2514" s="12">
        <v>11866801</v>
      </c>
      <c r="D2514" s="12"/>
      <c r="E2514" s="12">
        <f t="shared" si="308"/>
        <v>11866801</v>
      </c>
      <c r="F2514" s="12"/>
      <c r="G2514" s="12"/>
      <c r="H2514" s="12"/>
      <c r="I2514" s="12">
        <f t="shared" si="310"/>
        <v>11866801</v>
      </c>
    </row>
    <row r="2515" spans="1:9" s="9" customFormat="1">
      <c r="A2515" s="10" t="s">
        <v>8164</v>
      </c>
      <c r="B2515" s="11" t="s">
        <v>8165</v>
      </c>
      <c r="C2515" s="12"/>
      <c r="D2515" s="12"/>
      <c r="E2515" s="12"/>
      <c r="F2515" s="12"/>
      <c r="G2515" s="12"/>
      <c r="H2515" s="12"/>
      <c r="I2515" s="12"/>
    </row>
    <row r="2516" spans="1:9" s="9" customFormat="1">
      <c r="A2516" s="10" t="s">
        <v>8172</v>
      </c>
      <c r="B2516" s="11" t="s">
        <v>8173</v>
      </c>
      <c r="C2516" s="12">
        <v>879945</v>
      </c>
      <c r="D2516" s="12"/>
      <c r="E2516" s="12">
        <f t="shared" si="308"/>
        <v>879945</v>
      </c>
      <c r="F2516" s="12"/>
      <c r="G2516" s="12"/>
      <c r="H2516" s="12"/>
      <c r="I2516" s="12">
        <f t="shared" si="310"/>
        <v>879945</v>
      </c>
    </row>
    <row r="2517" spans="1:9" s="9" customFormat="1">
      <c r="A2517" s="10" t="s">
        <v>12122</v>
      </c>
      <c r="B2517" s="11" t="s">
        <v>12123</v>
      </c>
      <c r="C2517" s="12"/>
      <c r="D2517" s="12"/>
      <c r="E2517" s="12"/>
      <c r="F2517" s="12"/>
      <c r="G2517" s="13"/>
      <c r="H2517" s="12"/>
      <c r="I2517" s="14"/>
    </row>
    <row r="2518" spans="1:9" s="9" customFormat="1">
      <c r="A2518" s="10" t="s">
        <v>8358</v>
      </c>
      <c r="B2518" s="11" t="s">
        <v>8359</v>
      </c>
      <c r="C2518" s="12">
        <v>3820000</v>
      </c>
      <c r="D2518" s="12"/>
      <c r="E2518" s="12">
        <f>+C2518+D2518</f>
        <v>3820000</v>
      </c>
      <c r="F2518" s="12"/>
      <c r="G2518" s="12"/>
      <c r="H2518" s="12"/>
      <c r="I2518" s="12">
        <f>+E2518+H2518</f>
        <v>3820000</v>
      </c>
    </row>
    <row r="2519" spans="1:9" s="9" customFormat="1">
      <c r="A2519" s="10" t="s">
        <v>12134</v>
      </c>
      <c r="B2519" s="11" t="s">
        <v>12135</v>
      </c>
      <c r="C2519" s="12"/>
      <c r="D2519" s="12"/>
      <c r="E2519" s="12">
        <v>614450</v>
      </c>
      <c r="F2519" s="12"/>
      <c r="G2519" s="13"/>
      <c r="H2519" s="12">
        <v>18000</v>
      </c>
      <c r="I2519" s="14">
        <f>(E2519+H2519)</f>
        <v>632450</v>
      </c>
    </row>
    <row r="2520" spans="1:9" s="9" customFormat="1">
      <c r="A2520" s="10" t="s">
        <v>8562</v>
      </c>
      <c r="B2520" s="11" t="s">
        <v>8563</v>
      </c>
      <c r="C2520" s="12"/>
      <c r="D2520" s="12"/>
      <c r="E2520" s="12"/>
      <c r="F2520" s="12"/>
      <c r="G2520" s="12"/>
      <c r="H2520" s="12"/>
      <c r="I2520" s="12"/>
    </row>
    <row r="2521" spans="1:9" s="9" customFormat="1">
      <c r="A2521" s="10" t="s">
        <v>8687</v>
      </c>
      <c r="B2521" s="11" t="s">
        <v>8688</v>
      </c>
      <c r="C2521" s="12">
        <v>1000000</v>
      </c>
      <c r="D2521" s="12"/>
      <c r="E2521" s="12">
        <f t="shared" ref="E2521:E2544" si="311">+C2521+D2521</f>
        <v>1000000</v>
      </c>
      <c r="F2521" s="12"/>
      <c r="G2521" s="12"/>
      <c r="H2521" s="12"/>
      <c r="I2521" s="12">
        <f t="shared" ref="I2521:I2544" si="312">+E2521+H2521</f>
        <v>1000000</v>
      </c>
    </row>
    <row r="2522" spans="1:9" s="9" customFormat="1">
      <c r="A2522" s="10" t="s">
        <v>8767</v>
      </c>
      <c r="B2522" s="11" t="s">
        <v>8768</v>
      </c>
      <c r="C2522" s="12"/>
      <c r="D2522" s="12">
        <v>4827647</v>
      </c>
      <c r="E2522" s="12">
        <f t="shared" si="311"/>
        <v>4827647</v>
      </c>
      <c r="F2522" s="12"/>
      <c r="G2522" s="12"/>
      <c r="H2522" s="12"/>
      <c r="I2522" s="12">
        <f t="shared" si="312"/>
        <v>4827647</v>
      </c>
    </row>
    <row r="2523" spans="1:9" s="9" customFormat="1">
      <c r="A2523" s="10" t="s">
        <v>8915</v>
      </c>
      <c r="B2523" s="11" t="s">
        <v>8916</v>
      </c>
      <c r="C2523" s="12"/>
      <c r="D2523" s="12"/>
      <c r="E2523" s="12"/>
      <c r="F2523" s="12"/>
      <c r="G2523" s="12"/>
      <c r="H2523" s="12"/>
      <c r="I2523" s="12"/>
    </row>
    <row r="2524" spans="1:9" s="9" customFormat="1">
      <c r="A2524" s="10" t="s">
        <v>8929</v>
      </c>
      <c r="B2524" s="11" t="s">
        <v>8930</v>
      </c>
      <c r="C2524" s="12">
        <v>66170</v>
      </c>
      <c r="D2524" s="12"/>
      <c r="E2524" s="12">
        <f t="shared" si="311"/>
        <v>66170</v>
      </c>
      <c r="F2524" s="12"/>
      <c r="G2524" s="12"/>
      <c r="H2524" s="12"/>
      <c r="I2524" s="12">
        <f t="shared" si="312"/>
        <v>66170</v>
      </c>
    </row>
    <row r="2525" spans="1:9" s="9" customFormat="1">
      <c r="A2525" s="10" t="s">
        <v>8965</v>
      </c>
      <c r="B2525" s="11" t="s">
        <v>8966</v>
      </c>
      <c r="C2525" s="12">
        <v>800000</v>
      </c>
      <c r="D2525" s="12">
        <v>1155229</v>
      </c>
      <c r="E2525" s="12">
        <f t="shared" si="311"/>
        <v>1955229</v>
      </c>
      <c r="F2525" s="12"/>
      <c r="G2525" s="12"/>
      <c r="H2525" s="12"/>
      <c r="I2525" s="12">
        <f t="shared" si="312"/>
        <v>1955229</v>
      </c>
    </row>
    <row r="2526" spans="1:9" s="9" customFormat="1">
      <c r="A2526" s="10" t="s">
        <v>9005</v>
      </c>
      <c r="B2526" s="11" t="s">
        <v>9006</v>
      </c>
      <c r="C2526" s="12">
        <v>46000</v>
      </c>
      <c r="D2526" s="12"/>
      <c r="E2526" s="12">
        <f t="shared" si="311"/>
        <v>46000</v>
      </c>
      <c r="F2526" s="12">
        <v>41141</v>
      </c>
      <c r="G2526" s="12"/>
      <c r="H2526" s="12">
        <f t="shared" ref="H2526:H2543" si="313">+SUM(F2526:G2526)</f>
        <v>41141</v>
      </c>
      <c r="I2526" s="12">
        <f t="shared" si="312"/>
        <v>87141</v>
      </c>
    </row>
    <row r="2527" spans="1:9" s="9" customFormat="1">
      <c r="A2527" s="10" t="s">
        <v>9023</v>
      </c>
      <c r="B2527" s="11" t="s">
        <v>9024</v>
      </c>
      <c r="C2527" s="12">
        <v>1242452</v>
      </c>
      <c r="D2527" s="12">
        <v>571207</v>
      </c>
      <c r="E2527" s="12">
        <f t="shared" si="311"/>
        <v>1813659</v>
      </c>
      <c r="F2527" s="12"/>
      <c r="G2527" s="12"/>
      <c r="H2527" s="12"/>
      <c r="I2527" s="12">
        <f t="shared" si="312"/>
        <v>1813659</v>
      </c>
    </row>
    <row r="2528" spans="1:9" s="9" customFormat="1">
      <c r="A2528" s="10" t="s">
        <v>9115</v>
      </c>
      <c r="B2528" s="11" t="s">
        <v>9116</v>
      </c>
      <c r="C2528" s="12">
        <v>252250</v>
      </c>
      <c r="D2528" s="12"/>
      <c r="E2528" s="12">
        <f t="shared" si="311"/>
        <v>252250</v>
      </c>
      <c r="F2528" s="12"/>
      <c r="G2528" s="12"/>
      <c r="H2528" s="12"/>
      <c r="I2528" s="12">
        <f t="shared" si="312"/>
        <v>252250</v>
      </c>
    </row>
    <row r="2529" spans="1:9" s="9" customFormat="1">
      <c r="A2529" s="10" t="s">
        <v>9197</v>
      </c>
      <c r="B2529" s="11" t="s">
        <v>9198</v>
      </c>
      <c r="C2529" s="12"/>
      <c r="D2529" s="12"/>
      <c r="E2529" s="12"/>
      <c r="F2529" s="12"/>
      <c r="G2529" s="12"/>
      <c r="H2529" s="12"/>
      <c r="I2529" s="12"/>
    </row>
    <row r="2530" spans="1:9" s="9" customFormat="1">
      <c r="A2530" s="10" t="s">
        <v>9215</v>
      </c>
      <c r="B2530" s="11" t="s">
        <v>9216</v>
      </c>
      <c r="C2530" s="12"/>
      <c r="D2530" s="12"/>
      <c r="E2530" s="12"/>
      <c r="F2530" s="12"/>
      <c r="G2530" s="12"/>
      <c r="H2530" s="12"/>
      <c r="I2530" s="12"/>
    </row>
    <row r="2531" spans="1:9" s="9" customFormat="1">
      <c r="A2531" s="10" t="s">
        <v>9281</v>
      </c>
      <c r="B2531" s="11" t="s">
        <v>9282</v>
      </c>
      <c r="C2531" s="12"/>
      <c r="D2531" s="12"/>
      <c r="E2531" s="12"/>
      <c r="F2531" s="12"/>
      <c r="G2531" s="12"/>
      <c r="H2531" s="12"/>
      <c r="I2531" s="12"/>
    </row>
    <row r="2532" spans="1:9" s="9" customFormat="1">
      <c r="A2532" s="10" t="s">
        <v>9285</v>
      </c>
      <c r="B2532" s="11" t="s">
        <v>9286</v>
      </c>
      <c r="C2532" s="12"/>
      <c r="D2532" s="12"/>
      <c r="E2532" s="12"/>
      <c r="F2532" s="12"/>
      <c r="G2532" s="12"/>
      <c r="H2532" s="12"/>
      <c r="I2532" s="12"/>
    </row>
    <row r="2533" spans="1:9" s="9" customFormat="1">
      <c r="A2533" s="10" t="s">
        <v>9317</v>
      </c>
      <c r="B2533" s="11" t="s">
        <v>9318</v>
      </c>
      <c r="C2533" s="12"/>
      <c r="D2533" s="12"/>
      <c r="E2533" s="12"/>
      <c r="F2533" s="12">
        <v>15000</v>
      </c>
      <c r="G2533" s="12"/>
      <c r="H2533" s="12">
        <f t="shared" si="313"/>
        <v>15000</v>
      </c>
      <c r="I2533" s="12">
        <f t="shared" si="312"/>
        <v>15000</v>
      </c>
    </row>
    <row r="2534" spans="1:9" s="9" customFormat="1">
      <c r="A2534" s="10" t="s">
        <v>9527</v>
      </c>
      <c r="B2534" s="11" t="s">
        <v>9528</v>
      </c>
      <c r="C2534" s="12">
        <v>348300</v>
      </c>
      <c r="D2534" s="12"/>
      <c r="E2534" s="12">
        <f t="shared" si="311"/>
        <v>348300</v>
      </c>
      <c r="F2534" s="12"/>
      <c r="G2534" s="12"/>
      <c r="H2534" s="12"/>
      <c r="I2534" s="12">
        <f t="shared" si="312"/>
        <v>348300</v>
      </c>
    </row>
    <row r="2535" spans="1:9" s="9" customFormat="1">
      <c r="A2535" s="10" t="s">
        <v>9565</v>
      </c>
      <c r="B2535" s="11" t="s">
        <v>9566</v>
      </c>
      <c r="C2535" s="12">
        <v>1291400</v>
      </c>
      <c r="D2535" s="12"/>
      <c r="E2535" s="12">
        <f t="shared" si="311"/>
        <v>1291400</v>
      </c>
      <c r="F2535" s="12"/>
      <c r="G2535" s="12"/>
      <c r="H2535" s="12"/>
      <c r="I2535" s="12">
        <f t="shared" si="312"/>
        <v>1291400</v>
      </c>
    </row>
    <row r="2536" spans="1:9" s="9" customFormat="1">
      <c r="A2536" s="10" t="s">
        <v>9627</v>
      </c>
      <c r="B2536" s="11" t="s">
        <v>9628</v>
      </c>
      <c r="C2536" s="12">
        <v>21445399</v>
      </c>
      <c r="D2536" s="12"/>
      <c r="E2536" s="12">
        <f t="shared" si="311"/>
        <v>21445399</v>
      </c>
      <c r="F2536" s="12"/>
      <c r="G2536" s="12"/>
      <c r="H2536" s="12"/>
      <c r="I2536" s="12">
        <f t="shared" si="312"/>
        <v>21445399</v>
      </c>
    </row>
    <row r="2537" spans="1:9" s="9" customFormat="1">
      <c r="A2537" s="10" t="s">
        <v>9663</v>
      </c>
      <c r="B2537" s="11" t="s">
        <v>9664</v>
      </c>
      <c r="C2537" s="12">
        <v>3322345</v>
      </c>
      <c r="D2537" s="12"/>
      <c r="E2537" s="12">
        <f t="shared" si="311"/>
        <v>3322345</v>
      </c>
      <c r="F2537" s="12"/>
      <c r="G2537" s="12"/>
      <c r="H2537" s="12"/>
      <c r="I2537" s="12">
        <f t="shared" si="312"/>
        <v>3322345</v>
      </c>
    </row>
    <row r="2538" spans="1:9" s="9" customFormat="1">
      <c r="A2538" s="10" t="s">
        <v>9673</v>
      </c>
      <c r="B2538" s="11" t="s">
        <v>9674</v>
      </c>
      <c r="C2538" s="12">
        <v>2025422</v>
      </c>
      <c r="D2538" s="12"/>
      <c r="E2538" s="12">
        <f t="shared" si="311"/>
        <v>2025422</v>
      </c>
      <c r="F2538" s="12"/>
      <c r="G2538" s="12"/>
      <c r="H2538" s="12"/>
      <c r="I2538" s="12">
        <f t="shared" si="312"/>
        <v>2025422</v>
      </c>
    </row>
    <row r="2539" spans="1:9" s="9" customFormat="1">
      <c r="A2539" s="10" t="s">
        <v>9735</v>
      </c>
      <c r="B2539" s="11" t="s">
        <v>9736</v>
      </c>
      <c r="C2539" s="12">
        <v>10216063</v>
      </c>
      <c r="D2539" s="12">
        <v>192900</v>
      </c>
      <c r="E2539" s="12">
        <f t="shared" si="311"/>
        <v>10408963</v>
      </c>
      <c r="F2539" s="12"/>
      <c r="G2539" s="12"/>
      <c r="H2539" s="12"/>
      <c r="I2539" s="12">
        <f t="shared" si="312"/>
        <v>10408963</v>
      </c>
    </row>
    <row r="2540" spans="1:9" s="9" customFormat="1">
      <c r="A2540" s="10" t="s">
        <v>9879</v>
      </c>
      <c r="B2540" s="11" t="s">
        <v>9880</v>
      </c>
      <c r="C2540" s="12">
        <v>386000</v>
      </c>
      <c r="D2540" s="12"/>
      <c r="E2540" s="12">
        <f t="shared" si="311"/>
        <v>386000</v>
      </c>
      <c r="F2540" s="12"/>
      <c r="G2540" s="12"/>
      <c r="H2540" s="12"/>
      <c r="I2540" s="12">
        <f t="shared" si="312"/>
        <v>386000</v>
      </c>
    </row>
    <row r="2541" spans="1:9" s="9" customFormat="1">
      <c r="A2541" s="10" t="s">
        <v>9895</v>
      </c>
      <c r="B2541" s="11" t="s">
        <v>9896</v>
      </c>
      <c r="C2541" s="12">
        <v>501709</v>
      </c>
      <c r="D2541" s="12"/>
      <c r="E2541" s="12">
        <f t="shared" si="311"/>
        <v>501709</v>
      </c>
      <c r="F2541" s="12"/>
      <c r="G2541" s="12"/>
      <c r="H2541" s="12"/>
      <c r="I2541" s="12">
        <f t="shared" si="312"/>
        <v>501709</v>
      </c>
    </row>
    <row r="2542" spans="1:9" s="9" customFormat="1">
      <c r="A2542" s="10" t="s">
        <v>10025</v>
      </c>
      <c r="B2542" s="11" t="s">
        <v>10026</v>
      </c>
      <c r="C2542" s="12">
        <v>2485824</v>
      </c>
      <c r="D2542" s="12"/>
      <c r="E2542" s="12">
        <f t="shared" si="311"/>
        <v>2485824</v>
      </c>
      <c r="F2542" s="12"/>
      <c r="G2542" s="12"/>
      <c r="H2542" s="12"/>
      <c r="I2542" s="12">
        <f t="shared" si="312"/>
        <v>2485824</v>
      </c>
    </row>
    <row r="2543" spans="1:9" s="9" customFormat="1">
      <c r="A2543" s="10" t="s">
        <v>10232</v>
      </c>
      <c r="B2543" s="11" t="s">
        <v>10233</v>
      </c>
      <c r="C2543" s="12"/>
      <c r="D2543" s="12"/>
      <c r="E2543" s="12"/>
      <c r="F2543" s="12">
        <v>2</v>
      </c>
      <c r="G2543" s="12"/>
      <c r="H2543" s="12">
        <f t="shared" si="313"/>
        <v>2</v>
      </c>
      <c r="I2543" s="12">
        <f t="shared" si="312"/>
        <v>2</v>
      </c>
    </row>
    <row r="2544" spans="1:9" s="9" customFormat="1">
      <c r="A2544" s="10" t="s">
        <v>10236</v>
      </c>
      <c r="B2544" s="11" t="s">
        <v>10237</v>
      </c>
      <c r="C2544" s="12">
        <v>1310000</v>
      </c>
      <c r="D2544" s="12"/>
      <c r="E2544" s="12">
        <f t="shared" si="311"/>
        <v>1310000</v>
      </c>
      <c r="F2544" s="12"/>
      <c r="G2544" s="12"/>
      <c r="H2544" s="12"/>
      <c r="I2544" s="12">
        <f t="shared" si="312"/>
        <v>1310000</v>
      </c>
    </row>
    <row r="2545" spans="1:9" s="9" customFormat="1">
      <c r="A2545" s="10" t="s">
        <v>12194</v>
      </c>
      <c r="B2545" s="11" t="s">
        <v>12195</v>
      </c>
      <c r="C2545" s="12"/>
      <c r="D2545" s="12"/>
      <c r="E2545" s="12">
        <v>3409759</v>
      </c>
      <c r="F2545" s="12"/>
      <c r="G2545" s="13"/>
      <c r="H2545" s="12"/>
      <c r="I2545" s="14">
        <f>(E2545+H2545)</f>
        <v>3409759</v>
      </c>
    </row>
    <row r="2546" spans="1:9" s="9" customFormat="1">
      <c r="A2546" s="10" t="s">
        <v>10334</v>
      </c>
      <c r="B2546" s="11" t="s">
        <v>10335</v>
      </c>
      <c r="C2546" s="12">
        <v>944437</v>
      </c>
      <c r="D2546" s="12"/>
      <c r="E2546" s="12">
        <f>+C2546+D2546</f>
        <v>944437</v>
      </c>
      <c r="F2546" s="12"/>
      <c r="G2546" s="12"/>
      <c r="H2546" s="12"/>
      <c r="I2546" s="12">
        <f>+E2546+H2546</f>
        <v>944437</v>
      </c>
    </row>
    <row r="2547" spans="1:9" s="9" customFormat="1">
      <c r="A2547" s="10" t="s">
        <v>12196</v>
      </c>
      <c r="B2547" s="11" t="s">
        <v>12197</v>
      </c>
      <c r="C2547" s="12"/>
      <c r="D2547" s="12"/>
      <c r="E2547" s="12">
        <v>3743514</v>
      </c>
      <c r="F2547" s="12"/>
      <c r="G2547" s="13"/>
      <c r="H2547" s="12"/>
      <c r="I2547" s="14">
        <f>(E2547+H2547)</f>
        <v>3743514</v>
      </c>
    </row>
    <row r="2548" spans="1:9" s="9" customFormat="1">
      <c r="A2548" s="10" t="s">
        <v>10684</v>
      </c>
      <c r="B2548" s="11" t="s">
        <v>10685</v>
      </c>
      <c r="C2548" s="12">
        <v>17800</v>
      </c>
      <c r="D2548" s="12"/>
      <c r="E2548" s="12">
        <f>+C2548+D2548</f>
        <v>17800</v>
      </c>
      <c r="F2548" s="12"/>
      <c r="G2548" s="12"/>
      <c r="H2548" s="12"/>
      <c r="I2548" s="12">
        <f>+E2548+H2548</f>
        <v>17800</v>
      </c>
    </row>
    <row r="2549" spans="1:9" s="9" customFormat="1">
      <c r="A2549" s="10" t="s">
        <v>10766</v>
      </c>
      <c r="B2549" s="11" t="s">
        <v>10767</v>
      </c>
      <c r="C2549" s="12"/>
      <c r="D2549" s="12"/>
      <c r="E2549" s="12"/>
      <c r="F2549" s="12"/>
      <c r="G2549" s="12"/>
      <c r="H2549" s="12"/>
      <c r="I2549" s="12"/>
    </row>
    <row r="2550" spans="1:9" s="9" customFormat="1">
      <c r="A2550" s="10" t="s">
        <v>10868</v>
      </c>
      <c r="B2550" s="11" t="s">
        <v>10869</v>
      </c>
      <c r="C2550" s="12">
        <v>19732458</v>
      </c>
      <c r="D2550" s="12"/>
      <c r="E2550" s="12">
        <f>+C2550+D2550</f>
        <v>19732458</v>
      </c>
      <c r="F2550" s="12"/>
      <c r="G2550" s="12"/>
      <c r="H2550" s="12"/>
      <c r="I2550" s="12">
        <f>+E2550+H2550</f>
        <v>19732458</v>
      </c>
    </row>
    <row r="2551" spans="1:9" s="9" customFormat="1">
      <c r="A2551" s="10" t="s">
        <v>10894</v>
      </c>
      <c r="B2551" s="11" t="s">
        <v>10895</v>
      </c>
      <c r="C2551" s="12">
        <v>2103957</v>
      </c>
      <c r="D2551" s="12"/>
      <c r="E2551" s="12">
        <f>+C2551+D2551</f>
        <v>2103957</v>
      </c>
      <c r="F2551" s="12">
        <v>15000</v>
      </c>
      <c r="G2551" s="12"/>
      <c r="H2551" s="12">
        <f>+SUM(F2551:G2551)</f>
        <v>15000</v>
      </c>
      <c r="I2551" s="12">
        <f>+E2551+H2551</f>
        <v>2118957</v>
      </c>
    </row>
    <row r="2552" spans="1:9" s="9" customFormat="1">
      <c r="A2552" s="10" t="s">
        <v>12220</v>
      </c>
      <c r="B2552" s="11" t="s">
        <v>12221</v>
      </c>
      <c r="C2552" s="12"/>
      <c r="D2552" s="12"/>
      <c r="E2552" s="12">
        <v>3730412</v>
      </c>
      <c r="F2552" s="12"/>
      <c r="G2552" s="13"/>
      <c r="H2552" s="12"/>
      <c r="I2552" s="14">
        <f>(E2552+H2552)</f>
        <v>3730412</v>
      </c>
    </row>
    <row r="2553" spans="1:9" s="9" customFormat="1">
      <c r="A2553" s="10" t="s">
        <v>11152</v>
      </c>
      <c r="B2553" s="11" t="s">
        <v>11153</v>
      </c>
      <c r="C2553" s="12"/>
      <c r="D2553" s="12"/>
      <c r="E2553" s="12"/>
      <c r="F2553" s="12"/>
      <c r="G2553" s="12"/>
      <c r="H2553" s="12"/>
      <c r="I2553" s="12"/>
    </row>
    <row r="2554" spans="1:9" s="9" customFormat="1">
      <c r="A2554" s="10" t="s">
        <v>11178</v>
      </c>
      <c r="B2554" s="11" t="s">
        <v>11179</v>
      </c>
      <c r="C2554" s="12">
        <v>1192000</v>
      </c>
      <c r="D2554" s="12">
        <v>233273</v>
      </c>
      <c r="E2554" s="12">
        <f t="shared" ref="E2554:E2560" si="314">+C2554+D2554</f>
        <v>1425273</v>
      </c>
      <c r="F2554" s="12"/>
      <c r="G2554" s="12"/>
      <c r="H2554" s="12"/>
      <c r="I2554" s="12">
        <f t="shared" ref="I2554:I2560" si="315">+E2554+H2554</f>
        <v>1425273</v>
      </c>
    </row>
    <row r="2555" spans="1:9" s="9" customFormat="1">
      <c r="A2555" s="10" t="s">
        <v>11192</v>
      </c>
      <c r="B2555" s="11" t="s">
        <v>11193</v>
      </c>
      <c r="C2555" s="12">
        <v>885098</v>
      </c>
      <c r="D2555" s="12"/>
      <c r="E2555" s="12">
        <f t="shared" si="314"/>
        <v>885098</v>
      </c>
      <c r="F2555" s="12"/>
      <c r="G2555" s="12"/>
      <c r="H2555" s="12"/>
      <c r="I2555" s="12">
        <f t="shared" si="315"/>
        <v>885098</v>
      </c>
    </row>
    <row r="2556" spans="1:9" s="9" customFormat="1">
      <c r="A2556" s="10" t="s">
        <v>11202</v>
      </c>
      <c r="B2556" s="11" t="s">
        <v>11203</v>
      </c>
      <c r="C2556" s="12">
        <v>199992</v>
      </c>
      <c r="D2556" s="12"/>
      <c r="E2556" s="12">
        <f t="shared" si="314"/>
        <v>199992</v>
      </c>
      <c r="F2556" s="12"/>
      <c r="G2556" s="12"/>
      <c r="H2556" s="12"/>
      <c r="I2556" s="12">
        <f t="shared" si="315"/>
        <v>199992</v>
      </c>
    </row>
    <row r="2557" spans="1:9" s="9" customFormat="1">
      <c r="A2557" s="10" t="s">
        <v>11234</v>
      </c>
      <c r="B2557" s="11" t="s">
        <v>11235</v>
      </c>
      <c r="C2557" s="12"/>
      <c r="D2557" s="12"/>
      <c r="E2557" s="12"/>
      <c r="F2557" s="12"/>
      <c r="G2557" s="12"/>
      <c r="H2557" s="12"/>
      <c r="I2557" s="12"/>
    </row>
    <row r="2558" spans="1:9" s="9" customFormat="1">
      <c r="A2558" s="10" t="s">
        <v>11248</v>
      </c>
      <c r="B2558" s="11" t="s">
        <v>11249</v>
      </c>
      <c r="C2558" s="12">
        <v>96000</v>
      </c>
      <c r="D2558" s="12"/>
      <c r="E2558" s="12">
        <f t="shared" si="314"/>
        <v>96000</v>
      </c>
      <c r="F2558" s="12"/>
      <c r="G2558" s="12"/>
      <c r="H2558" s="12"/>
      <c r="I2558" s="12">
        <f t="shared" si="315"/>
        <v>96000</v>
      </c>
    </row>
    <row r="2559" spans="1:9" s="9" customFormat="1">
      <c r="A2559" s="10" t="s">
        <v>11632</v>
      </c>
      <c r="B2559" s="11" t="s">
        <v>11633</v>
      </c>
      <c r="C2559" s="12">
        <v>800000</v>
      </c>
      <c r="D2559" s="12"/>
      <c r="E2559" s="12">
        <f t="shared" si="314"/>
        <v>800000</v>
      </c>
      <c r="F2559" s="12"/>
      <c r="G2559" s="12"/>
      <c r="H2559" s="12"/>
      <c r="I2559" s="12">
        <f t="shared" si="315"/>
        <v>800000</v>
      </c>
    </row>
    <row r="2560" spans="1:9" s="9" customFormat="1">
      <c r="A2560" s="10" t="s">
        <v>11818</v>
      </c>
      <c r="B2560" s="11" t="s">
        <v>11819</v>
      </c>
      <c r="C2560" s="12">
        <v>15500</v>
      </c>
      <c r="D2560" s="12"/>
      <c r="E2560" s="12">
        <f t="shared" si="314"/>
        <v>15500</v>
      </c>
      <c r="F2560" s="12"/>
      <c r="G2560" s="12"/>
      <c r="H2560" s="12"/>
      <c r="I2560" s="12">
        <f t="shared" si="315"/>
        <v>15500</v>
      </c>
    </row>
    <row r="2561" spans="1:9" s="9" customFormat="1">
      <c r="A2561" s="20" t="s">
        <v>12252</v>
      </c>
      <c r="B2561" s="21"/>
      <c r="C2561" s="12"/>
      <c r="D2561" s="12"/>
      <c r="E2561" s="12"/>
      <c r="F2561" s="12"/>
      <c r="G2561" s="12"/>
      <c r="H2561" s="12"/>
      <c r="I2561" s="12"/>
    </row>
    <row r="2562" spans="1:9" s="9" customFormat="1">
      <c r="A2562" s="10" t="s">
        <v>275</v>
      </c>
      <c r="B2562" s="11" t="s">
        <v>276</v>
      </c>
      <c r="C2562" s="12">
        <v>9876663</v>
      </c>
      <c r="D2562" s="12"/>
      <c r="E2562" s="12">
        <f>+C2562+D2562</f>
        <v>9876663</v>
      </c>
      <c r="F2562" s="12">
        <v>999001</v>
      </c>
      <c r="G2562" s="12"/>
      <c r="H2562" s="12">
        <f>+SUM(F2562:G2562)</f>
        <v>999001</v>
      </c>
      <c r="I2562" s="12">
        <f t="shared" ref="I2562:I2577" si="316">+E2562+H2562</f>
        <v>10875664</v>
      </c>
    </row>
    <row r="2563" spans="1:9" s="9" customFormat="1">
      <c r="A2563" s="10" t="s">
        <v>925</v>
      </c>
      <c r="B2563" s="11" t="s">
        <v>926</v>
      </c>
      <c r="C2563" s="12">
        <v>188990</v>
      </c>
      <c r="D2563" s="12"/>
      <c r="E2563" s="12">
        <f>+C2563+D2563</f>
        <v>188990</v>
      </c>
      <c r="F2563" s="12"/>
      <c r="G2563" s="12"/>
      <c r="H2563" s="12"/>
      <c r="I2563" s="12">
        <f t="shared" si="316"/>
        <v>188990</v>
      </c>
    </row>
    <row r="2564" spans="1:9" s="9" customFormat="1">
      <c r="A2564" s="10" t="s">
        <v>1051</v>
      </c>
      <c r="B2564" s="11" t="s">
        <v>1052</v>
      </c>
      <c r="C2564" s="12">
        <v>1460523</v>
      </c>
      <c r="D2564" s="12"/>
      <c r="E2564" s="12">
        <f>+C2564+D2564</f>
        <v>1460523</v>
      </c>
      <c r="F2564" s="12"/>
      <c r="G2564" s="12"/>
      <c r="H2564" s="12"/>
      <c r="I2564" s="12">
        <f t="shared" si="316"/>
        <v>1460523</v>
      </c>
    </row>
    <row r="2565" spans="1:9" s="9" customFormat="1">
      <c r="A2565" s="10" t="s">
        <v>1327</v>
      </c>
      <c r="B2565" s="11" t="s">
        <v>1328</v>
      </c>
      <c r="C2565" s="12">
        <v>5256598</v>
      </c>
      <c r="D2565" s="12"/>
      <c r="E2565" s="12">
        <f>+C2565+D2565</f>
        <v>5256598</v>
      </c>
      <c r="F2565" s="12"/>
      <c r="G2565" s="12"/>
      <c r="H2565" s="12"/>
      <c r="I2565" s="12">
        <f t="shared" si="316"/>
        <v>5256598</v>
      </c>
    </row>
    <row r="2566" spans="1:9" s="9" customFormat="1">
      <c r="A2566" s="10" t="s">
        <v>1353</v>
      </c>
      <c r="B2566" s="11" t="s">
        <v>1354</v>
      </c>
      <c r="C2566" s="12"/>
      <c r="D2566" s="12"/>
      <c r="E2566" s="12">
        <v>4520640</v>
      </c>
      <c r="F2566" s="12"/>
      <c r="G2566" s="12"/>
      <c r="H2566" s="12"/>
      <c r="I2566" s="12">
        <f t="shared" si="316"/>
        <v>4520640</v>
      </c>
    </row>
    <row r="2567" spans="1:9" s="9" customFormat="1">
      <c r="A2567" s="10" t="s">
        <v>1479</v>
      </c>
      <c r="B2567" s="11" t="s">
        <v>1480</v>
      </c>
      <c r="C2567" s="12">
        <v>77150</v>
      </c>
      <c r="D2567" s="12"/>
      <c r="E2567" s="12">
        <f>+C2567+D2567</f>
        <v>77150</v>
      </c>
      <c r="F2567" s="12"/>
      <c r="G2567" s="12"/>
      <c r="H2567" s="12"/>
      <c r="I2567" s="12">
        <f t="shared" si="316"/>
        <v>77150</v>
      </c>
    </row>
    <row r="2568" spans="1:9" s="9" customFormat="1">
      <c r="A2568" s="10" t="s">
        <v>1483</v>
      </c>
      <c r="B2568" s="11" t="s">
        <v>1484</v>
      </c>
      <c r="C2568" s="12"/>
      <c r="D2568" s="12"/>
      <c r="E2568" s="12"/>
      <c r="F2568" s="12"/>
      <c r="G2568" s="12"/>
      <c r="H2568" s="12"/>
      <c r="I2568" s="12"/>
    </row>
    <row r="2569" spans="1:9" s="9" customFormat="1">
      <c r="A2569" s="10" t="s">
        <v>1657</v>
      </c>
      <c r="B2569" s="11" t="s">
        <v>1658</v>
      </c>
      <c r="C2569" s="12"/>
      <c r="D2569" s="12"/>
      <c r="E2569" s="12">
        <v>1412268</v>
      </c>
      <c r="F2569" s="12"/>
      <c r="G2569" s="12"/>
      <c r="H2569" s="12"/>
      <c r="I2569" s="12">
        <f t="shared" si="316"/>
        <v>1412268</v>
      </c>
    </row>
    <row r="2570" spans="1:9" s="9" customFormat="1">
      <c r="A2570" s="10" t="s">
        <v>1767</v>
      </c>
      <c r="B2570" s="11" t="s">
        <v>1768</v>
      </c>
      <c r="C2570" s="12"/>
      <c r="D2570" s="12"/>
      <c r="E2570" s="12"/>
      <c r="F2570" s="12"/>
      <c r="G2570" s="12"/>
      <c r="H2570" s="12"/>
      <c r="I2570" s="12"/>
    </row>
    <row r="2571" spans="1:9" s="9" customFormat="1">
      <c r="A2571" s="10" t="s">
        <v>2417</v>
      </c>
      <c r="B2571" s="11" t="s">
        <v>2418</v>
      </c>
      <c r="C2571" s="12">
        <v>9000</v>
      </c>
      <c r="D2571" s="12"/>
      <c r="E2571" s="12">
        <f t="shared" ref="E2571:E2577" si="317">+C2571+D2571</f>
        <v>9000</v>
      </c>
      <c r="F2571" s="12"/>
      <c r="G2571" s="12"/>
      <c r="H2571" s="12"/>
      <c r="I2571" s="12">
        <f t="shared" si="316"/>
        <v>9000</v>
      </c>
    </row>
    <row r="2572" spans="1:9" s="9" customFormat="1">
      <c r="A2572" s="10" t="s">
        <v>3167</v>
      </c>
      <c r="B2572" s="11" t="s">
        <v>3168</v>
      </c>
      <c r="C2572" s="12">
        <v>974072</v>
      </c>
      <c r="D2572" s="12"/>
      <c r="E2572" s="12">
        <f t="shared" si="317"/>
        <v>974072</v>
      </c>
      <c r="F2572" s="12"/>
      <c r="G2572" s="12"/>
      <c r="H2572" s="12"/>
      <c r="I2572" s="12">
        <f t="shared" si="316"/>
        <v>974072</v>
      </c>
    </row>
    <row r="2573" spans="1:9" s="9" customFormat="1">
      <c r="A2573" s="10" t="s">
        <v>3447</v>
      </c>
      <c r="B2573" s="11" t="s">
        <v>3448</v>
      </c>
      <c r="C2573" s="12">
        <v>50000</v>
      </c>
      <c r="D2573" s="12"/>
      <c r="E2573" s="12">
        <f t="shared" si="317"/>
        <v>50000</v>
      </c>
      <c r="F2573" s="12"/>
      <c r="G2573" s="12"/>
      <c r="H2573" s="12"/>
      <c r="I2573" s="12">
        <f t="shared" si="316"/>
        <v>50000</v>
      </c>
    </row>
    <row r="2574" spans="1:9" s="9" customFormat="1">
      <c r="A2574" s="10" t="s">
        <v>3469</v>
      </c>
      <c r="B2574" s="11" t="s">
        <v>3470</v>
      </c>
      <c r="C2574" s="12"/>
      <c r="D2574" s="12"/>
      <c r="E2574" s="12"/>
      <c r="F2574" s="12"/>
      <c r="G2574" s="12"/>
      <c r="H2574" s="12"/>
      <c r="I2574" s="12"/>
    </row>
    <row r="2575" spans="1:9" s="9" customFormat="1">
      <c r="A2575" s="10" t="s">
        <v>4921</v>
      </c>
      <c r="B2575" s="11" t="s">
        <v>4922</v>
      </c>
      <c r="C2575" s="12">
        <v>322100</v>
      </c>
      <c r="D2575" s="12"/>
      <c r="E2575" s="12">
        <f t="shared" si="317"/>
        <v>322100</v>
      </c>
      <c r="F2575" s="12"/>
      <c r="G2575" s="12"/>
      <c r="H2575" s="12"/>
      <c r="I2575" s="12">
        <f t="shared" si="316"/>
        <v>322100</v>
      </c>
    </row>
    <row r="2576" spans="1:9" s="9" customFormat="1">
      <c r="A2576" s="10" t="s">
        <v>5517</v>
      </c>
      <c r="B2576" s="11" t="s">
        <v>5518</v>
      </c>
      <c r="C2576" s="12">
        <v>847232</v>
      </c>
      <c r="D2576" s="12"/>
      <c r="E2576" s="12">
        <f t="shared" si="317"/>
        <v>847232</v>
      </c>
      <c r="F2576" s="12"/>
      <c r="G2576" s="12"/>
      <c r="H2576" s="12"/>
      <c r="I2576" s="12">
        <f t="shared" si="316"/>
        <v>847232</v>
      </c>
    </row>
    <row r="2577" spans="1:9" s="9" customFormat="1">
      <c r="A2577" s="10" t="s">
        <v>5551</v>
      </c>
      <c r="B2577" s="11" t="s">
        <v>5552</v>
      </c>
      <c r="C2577" s="12">
        <v>12946232</v>
      </c>
      <c r="D2577" s="12"/>
      <c r="E2577" s="12">
        <f t="shared" si="317"/>
        <v>12946232</v>
      </c>
      <c r="F2577" s="12"/>
      <c r="G2577" s="12"/>
      <c r="H2577" s="12"/>
      <c r="I2577" s="12">
        <f t="shared" si="316"/>
        <v>12946232</v>
      </c>
    </row>
    <row r="2578" spans="1:9" s="9" customFormat="1">
      <c r="A2578" s="10" t="s">
        <v>12054</v>
      </c>
      <c r="B2578" s="11" t="s">
        <v>12055</v>
      </c>
      <c r="C2578" s="12"/>
      <c r="D2578" s="12"/>
      <c r="E2578" s="12">
        <v>9695208</v>
      </c>
      <c r="F2578" s="12"/>
      <c r="G2578" s="13"/>
      <c r="H2578" s="12"/>
      <c r="I2578" s="14">
        <f>(E2578+H2578)</f>
        <v>9695208</v>
      </c>
    </row>
    <row r="2579" spans="1:9" s="9" customFormat="1">
      <c r="A2579" s="10" t="s">
        <v>5605</v>
      </c>
      <c r="B2579" s="11" t="s">
        <v>5606</v>
      </c>
      <c r="C2579" s="12"/>
      <c r="D2579" s="12"/>
      <c r="E2579" s="12"/>
      <c r="F2579" s="12"/>
      <c r="G2579" s="12"/>
      <c r="H2579" s="12"/>
      <c r="I2579" s="12"/>
    </row>
    <row r="2580" spans="1:9" s="9" customFormat="1">
      <c r="A2580" s="10" t="s">
        <v>5611</v>
      </c>
      <c r="B2580" s="11" t="s">
        <v>5612</v>
      </c>
      <c r="C2580" s="12">
        <v>1810000</v>
      </c>
      <c r="D2580" s="12"/>
      <c r="E2580" s="12">
        <f t="shared" ref="E2580:E2602" si="318">+C2580+D2580</f>
        <v>1810000</v>
      </c>
      <c r="F2580" s="12"/>
      <c r="G2580" s="12"/>
      <c r="H2580" s="12"/>
      <c r="I2580" s="12">
        <f t="shared" ref="I2580:I2602" si="319">+E2580+H2580</f>
        <v>1810000</v>
      </c>
    </row>
    <row r="2581" spans="1:9" s="9" customFormat="1">
      <c r="A2581" s="10" t="s">
        <v>5655</v>
      </c>
      <c r="B2581" s="11" t="s">
        <v>5656</v>
      </c>
      <c r="C2581" s="12">
        <v>30000</v>
      </c>
      <c r="D2581" s="12"/>
      <c r="E2581" s="12">
        <f t="shared" si="318"/>
        <v>30000</v>
      </c>
      <c r="F2581" s="12"/>
      <c r="G2581" s="12"/>
      <c r="H2581" s="12"/>
      <c r="I2581" s="12">
        <f t="shared" si="319"/>
        <v>30000</v>
      </c>
    </row>
    <row r="2582" spans="1:9" s="9" customFormat="1">
      <c r="A2582" s="10" t="s">
        <v>5863</v>
      </c>
      <c r="B2582" s="11" t="s">
        <v>5864</v>
      </c>
      <c r="C2582" s="12">
        <v>2918210</v>
      </c>
      <c r="D2582" s="12"/>
      <c r="E2582" s="12">
        <f t="shared" si="318"/>
        <v>2918210</v>
      </c>
      <c r="F2582" s="12"/>
      <c r="G2582" s="12"/>
      <c r="H2582" s="12"/>
      <c r="I2582" s="12">
        <f t="shared" si="319"/>
        <v>2918210</v>
      </c>
    </row>
    <row r="2583" spans="1:9" s="9" customFormat="1">
      <c r="A2583" s="10" t="s">
        <v>6025</v>
      </c>
      <c r="B2583" s="11" t="s">
        <v>6026</v>
      </c>
      <c r="C2583" s="12">
        <v>253573</v>
      </c>
      <c r="D2583" s="12"/>
      <c r="E2583" s="12">
        <f t="shared" si="318"/>
        <v>253573</v>
      </c>
      <c r="F2583" s="12"/>
      <c r="G2583" s="12"/>
      <c r="H2583" s="12"/>
      <c r="I2583" s="12">
        <f t="shared" si="319"/>
        <v>253573</v>
      </c>
    </row>
    <row r="2584" spans="1:9" s="9" customFormat="1">
      <c r="A2584" s="10" t="s">
        <v>6083</v>
      </c>
      <c r="B2584" s="11" t="s">
        <v>6084</v>
      </c>
      <c r="C2584" s="12">
        <v>105542</v>
      </c>
      <c r="D2584" s="12"/>
      <c r="E2584" s="12">
        <f t="shared" si="318"/>
        <v>105542</v>
      </c>
      <c r="F2584" s="12"/>
      <c r="G2584" s="12"/>
      <c r="H2584" s="12"/>
      <c r="I2584" s="12">
        <f t="shared" si="319"/>
        <v>105542</v>
      </c>
    </row>
    <row r="2585" spans="1:9" s="9" customFormat="1">
      <c r="A2585" s="10" t="s">
        <v>6109</v>
      </c>
      <c r="B2585" s="11" t="s">
        <v>6110</v>
      </c>
      <c r="C2585" s="12"/>
      <c r="D2585" s="12"/>
      <c r="E2585" s="12"/>
      <c r="F2585" s="12"/>
      <c r="G2585" s="12"/>
      <c r="H2585" s="12"/>
      <c r="I2585" s="12"/>
    </row>
    <row r="2586" spans="1:9" s="9" customFormat="1">
      <c r="A2586" s="10" t="s">
        <v>6113</v>
      </c>
      <c r="B2586" s="11" t="s">
        <v>6114</v>
      </c>
      <c r="C2586" s="12"/>
      <c r="D2586" s="12"/>
      <c r="E2586" s="12"/>
      <c r="F2586" s="12"/>
      <c r="G2586" s="12"/>
      <c r="H2586" s="12"/>
      <c r="I2586" s="12"/>
    </row>
    <row r="2587" spans="1:9" s="9" customFormat="1">
      <c r="A2587" s="10" t="s">
        <v>6157</v>
      </c>
      <c r="B2587" s="11" t="s">
        <v>6158</v>
      </c>
      <c r="C2587" s="12">
        <v>1097323</v>
      </c>
      <c r="D2587" s="12"/>
      <c r="E2587" s="12">
        <f t="shared" si="318"/>
        <v>1097323</v>
      </c>
      <c r="F2587" s="12"/>
      <c r="G2587" s="12"/>
      <c r="H2587" s="12"/>
      <c r="I2587" s="12">
        <f t="shared" si="319"/>
        <v>1097323</v>
      </c>
    </row>
    <row r="2588" spans="1:9" s="9" customFormat="1">
      <c r="A2588" s="10" t="s">
        <v>6173</v>
      </c>
      <c r="B2588" s="11" t="s">
        <v>6174</v>
      </c>
      <c r="C2588" s="12">
        <v>1839224</v>
      </c>
      <c r="D2588" s="12"/>
      <c r="E2588" s="12">
        <f t="shared" si="318"/>
        <v>1839224</v>
      </c>
      <c r="F2588" s="12"/>
      <c r="G2588" s="12"/>
      <c r="H2588" s="12"/>
      <c r="I2588" s="12">
        <f t="shared" si="319"/>
        <v>1839224</v>
      </c>
    </row>
    <row r="2589" spans="1:9" s="9" customFormat="1">
      <c r="A2589" s="10" t="s">
        <v>6231</v>
      </c>
      <c r="B2589" s="11" t="s">
        <v>6232</v>
      </c>
      <c r="C2589" s="12"/>
      <c r="D2589" s="12"/>
      <c r="E2589" s="12"/>
      <c r="F2589" s="12"/>
      <c r="G2589" s="12"/>
      <c r="H2589" s="12"/>
      <c r="I2589" s="12"/>
    </row>
    <row r="2590" spans="1:9" s="9" customFormat="1">
      <c r="A2590" s="10" t="s">
        <v>6313</v>
      </c>
      <c r="B2590" s="11" t="s">
        <v>6314</v>
      </c>
      <c r="C2590" s="12">
        <v>2309421</v>
      </c>
      <c r="D2590" s="12"/>
      <c r="E2590" s="12">
        <f t="shared" si="318"/>
        <v>2309421</v>
      </c>
      <c r="F2590" s="12"/>
      <c r="G2590" s="12"/>
      <c r="H2590" s="12"/>
      <c r="I2590" s="12">
        <f t="shared" si="319"/>
        <v>2309421</v>
      </c>
    </row>
    <row r="2591" spans="1:9" s="9" customFormat="1">
      <c r="A2591" s="10" t="s">
        <v>6335</v>
      </c>
      <c r="B2591" s="11" t="s">
        <v>6336</v>
      </c>
      <c r="C2591" s="12"/>
      <c r="D2591" s="12"/>
      <c r="E2591" s="12"/>
      <c r="F2591" s="12"/>
      <c r="G2591" s="12"/>
      <c r="H2591" s="12"/>
      <c r="I2591" s="12"/>
    </row>
    <row r="2592" spans="1:9" s="9" customFormat="1">
      <c r="A2592" s="10" t="s">
        <v>6487</v>
      </c>
      <c r="B2592" s="11" t="s">
        <v>6488</v>
      </c>
      <c r="C2592" s="12">
        <v>850000</v>
      </c>
      <c r="D2592" s="12"/>
      <c r="E2592" s="12">
        <f t="shared" si="318"/>
        <v>850000</v>
      </c>
      <c r="F2592" s="12"/>
      <c r="G2592" s="12"/>
      <c r="H2592" s="12"/>
      <c r="I2592" s="12">
        <f t="shared" si="319"/>
        <v>850000</v>
      </c>
    </row>
    <row r="2593" spans="1:9" s="9" customFormat="1">
      <c r="A2593" s="10" t="s">
        <v>6769</v>
      </c>
      <c r="B2593" s="11" t="s">
        <v>6770</v>
      </c>
      <c r="C2593" s="12">
        <v>4653277</v>
      </c>
      <c r="D2593" s="12"/>
      <c r="E2593" s="12">
        <f t="shared" si="318"/>
        <v>4653277</v>
      </c>
      <c r="F2593" s="12"/>
      <c r="G2593" s="12"/>
      <c r="H2593" s="12"/>
      <c r="I2593" s="12">
        <f t="shared" si="319"/>
        <v>4653277</v>
      </c>
    </row>
    <row r="2594" spans="1:9" s="9" customFormat="1">
      <c r="A2594" s="10" t="s">
        <v>6799</v>
      </c>
      <c r="B2594" s="11" t="s">
        <v>6800</v>
      </c>
      <c r="C2594" s="12"/>
      <c r="D2594" s="12"/>
      <c r="E2594" s="12"/>
      <c r="F2594" s="12"/>
      <c r="G2594" s="12"/>
      <c r="H2594" s="12"/>
      <c r="I2594" s="12"/>
    </row>
    <row r="2595" spans="1:9" s="9" customFormat="1">
      <c r="A2595" s="10" t="s">
        <v>7023</v>
      </c>
      <c r="B2595" s="11" t="s">
        <v>7024</v>
      </c>
      <c r="C2595" s="12">
        <v>53400</v>
      </c>
      <c r="D2595" s="12">
        <v>94329</v>
      </c>
      <c r="E2595" s="12">
        <f t="shared" si="318"/>
        <v>147729</v>
      </c>
      <c r="F2595" s="12"/>
      <c r="G2595" s="12"/>
      <c r="H2595" s="12"/>
      <c r="I2595" s="12">
        <f t="shared" si="319"/>
        <v>147729</v>
      </c>
    </row>
    <row r="2596" spans="1:9" s="9" customFormat="1">
      <c r="A2596" s="10" t="s">
        <v>7217</v>
      </c>
      <c r="B2596" s="11" t="s">
        <v>7218</v>
      </c>
      <c r="C2596" s="12"/>
      <c r="D2596" s="12"/>
      <c r="E2596" s="12"/>
      <c r="F2596" s="12"/>
      <c r="G2596" s="12"/>
      <c r="H2596" s="12"/>
      <c r="I2596" s="12"/>
    </row>
    <row r="2597" spans="1:9" s="9" customFormat="1">
      <c r="A2597" s="10" t="s">
        <v>7287</v>
      </c>
      <c r="B2597" s="11" t="s">
        <v>7288</v>
      </c>
      <c r="C2597" s="12">
        <v>63133</v>
      </c>
      <c r="D2597" s="12"/>
      <c r="E2597" s="12">
        <f t="shared" si="318"/>
        <v>63133</v>
      </c>
      <c r="F2597" s="12"/>
      <c r="G2597" s="12"/>
      <c r="H2597" s="12"/>
      <c r="I2597" s="12">
        <f t="shared" si="319"/>
        <v>63133</v>
      </c>
    </row>
    <row r="2598" spans="1:9" s="9" customFormat="1">
      <c r="A2598" s="10" t="s">
        <v>8180</v>
      </c>
      <c r="B2598" s="11" t="s">
        <v>8181</v>
      </c>
      <c r="C2598" s="12"/>
      <c r="D2598" s="12"/>
      <c r="E2598" s="12"/>
      <c r="F2598" s="12"/>
      <c r="G2598" s="12"/>
      <c r="H2598" s="12"/>
      <c r="I2598" s="12"/>
    </row>
    <row r="2599" spans="1:9" s="9" customFormat="1">
      <c r="A2599" s="10" t="s">
        <v>9725</v>
      </c>
      <c r="B2599" s="11" t="s">
        <v>9726</v>
      </c>
      <c r="C2599" s="12"/>
      <c r="D2599" s="12"/>
      <c r="E2599" s="12"/>
      <c r="F2599" s="12"/>
      <c r="G2599" s="12"/>
      <c r="H2599" s="12"/>
      <c r="I2599" s="12"/>
    </row>
    <row r="2600" spans="1:9" s="9" customFormat="1">
      <c r="A2600" s="10" t="s">
        <v>10075</v>
      </c>
      <c r="B2600" s="11" t="s">
        <v>10076</v>
      </c>
      <c r="C2600" s="12">
        <v>48481906</v>
      </c>
      <c r="D2600" s="12"/>
      <c r="E2600" s="12">
        <f t="shared" si="318"/>
        <v>48481906</v>
      </c>
      <c r="F2600" s="12"/>
      <c r="G2600" s="12"/>
      <c r="H2600" s="12"/>
      <c r="I2600" s="12">
        <f t="shared" si="319"/>
        <v>48481906</v>
      </c>
    </row>
    <row r="2601" spans="1:9" s="9" customFormat="1">
      <c r="A2601" s="10" t="s">
        <v>10548</v>
      </c>
      <c r="B2601" s="11" t="s">
        <v>10549</v>
      </c>
      <c r="C2601" s="12">
        <v>1035867</v>
      </c>
      <c r="D2601" s="12">
        <v>1039696</v>
      </c>
      <c r="E2601" s="12">
        <f t="shared" si="318"/>
        <v>2075563</v>
      </c>
      <c r="F2601" s="12"/>
      <c r="G2601" s="12"/>
      <c r="H2601" s="12"/>
      <c r="I2601" s="12">
        <f t="shared" si="319"/>
        <v>2075563</v>
      </c>
    </row>
    <row r="2602" spans="1:9" s="9" customFormat="1">
      <c r="A2602" s="10" t="s">
        <v>10844</v>
      </c>
      <c r="B2602" s="11" t="s">
        <v>10845</v>
      </c>
      <c r="C2602" s="12">
        <v>11416270</v>
      </c>
      <c r="D2602" s="12"/>
      <c r="E2602" s="12">
        <f t="shared" si="318"/>
        <v>11416270</v>
      </c>
      <c r="F2602" s="12"/>
      <c r="G2602" s="12"/>
      <c r="H2602" s="12"/>
      <c r="I2602" s="12">
        <f t="shared" si="319"/>
        <v>11416270</v>
      </c>
    </row>
    <row r="2603" spans="1:9" s="9" customFormat="1">
      <c r="A2603" s="10" t="s">
        <v>11090</v>
      </c>
      <c r="B2603" s="11" t="s">
        <v>11091</v>
      </c>
      <c r="C2603" s="12"/>
      <c r="D2603" s="12"/>
      <c r="E2603" s="12"/>
      <c r="F2603" s="12"/>
      <c r="G2603" s="12"/>
      <c r="H2603" s="12"/>
      <c r="I2603" s="12"/>
    </row>
    <row r="2604" spans="1:9" s="9" customFormat="1">
      <c r="A2604" s="10" t="s">
        <v>11550</v>
      </c>
      <c r="B2604" s="11" t="s">
        <v>11551</v>
      </c>
      <c r="C2604" s="12"/>
      <c r="D2604" s="12"/>
      <c r="E2604" s="12"/>
      <c r="F2604" s="12"/>
      <c r="G2604" s="12"/>
      <c r="H2604" s="12"/>
      <c r="I2604" s="12"/>
    </row>
    <row r="2605" spans="1:9" s="9" customFormat="1">
      <c r="A2605" s="20" t="s">
        <v>12250</v>
      </c>
      <c r="B2605" s="21"/>
      <c r="C2605" s="12"/>
      <c r="D2605" s="12"/>
      <c r="E2605" s="12"/>
      <c r="F2605" s="12"/>
      <c r="G2605" s="12"/>
      <c r="H2605" s="12"/>
      <c r="I2605" s="12"/>
    </row>
    <row r="2606" spans="1:9" s="9" customFormat="1">
      <c r="A2606" s="10" t="s">
        <v>247</v>
      </c>
      <c r="B2606" s="11" t="s">
        <v>248</v>
      </c>
      <c r="C2606" s="12">
        <v>5344910</v>
      </c>
      <c r="D2606" s="12"/>
      <c r="E2606" s="12">
        <f>+C2606+D2606</f>
        <v>5344910</v>
      </c>
      <c r="F2606" s="12"/>
      <c r="G2606" s="12"/>
      <c r="H2606" s="12"/>
      <c r="I2606" s="12">
        <f>+E2606+H2606</f>
        <v>5344910</v>
      </c>
    </row>
    <row r="2607" spans="1:9" s="9" customFormat="1">
      <c r="A2607" s="10" t="s">
        <v>790</v>
      </c>
      <c r="B2607" s="11" t="s">
        <v>791</v>
      </c>
      <c r="C2607" s="12">
        <v>5425122</v>
      </c>
      <c r="D2607" s="12">
        <v>1332105</v>
      </c>
      <c r="E2607" s="12">
        <f>+C2607+D2607</f>
        <v>6757227</v>
      </c>
      <c r="F2607" s="12"/>
      <c r="G2607" s="12"/>
      <c r="H2607" s="12"/>
      <c r="I2607" s="12">
        <f>+E2607+H2607</f>
        <v>6757227</v>
      </c>
    </row>
    <row r="2608" spans="1:9" s="9" customFormat="1">
      <c r="A2608" s="10" t="s">
        <v>1635</v>
      </c>
      <c r="B2608" s="11" t="s">
        <v>1636</v>
      </c>
      <c r="C2608" s="12">
        <v>34300</v>
      </c>
      <c r="D2608" s="12">
        <v>168090</v>
      </c>
      <c r="E2608" s="12">
        <f>+C2608+D2608</f>
        <v>202390</v>
      </c>
      <c r="F2608" s="12"/>
      <c r="G2608" s="12"/>
      <c r="H2608" s="12"/>
      <c r="I2608" s="12">
        <f>+E2608+H2608</f>
        <v>202390</v>
      </c>
    </row>
    <row r="2609" spans="1:9" s="9" customFormat="1">
      <c r="A2609" s="10" t="s">
        <v>11953</v>
      </c>
      <c r="B2609" s="11" t="s">
        <v>11954</v>
      </c>
      <c r="C2609" s="12"/>
      <c r="D2609" s="12"/>
      <c r="E2609" s="12">
        <v>10937217</v>
      </c>
      <c r="F2609" s="12"/>
      <c r="G2609" s="13"/>
      <c r="H2609" s="12"/>
      <c r="I2609" s="14">
        <f>(E2609+H2609)</f>
        <v>10937217</v>
      </c>
    </row>
    <row r="2610" spans="1:9" s="9" customFormat="1">
      <c r="A2610" s="10" t="s">
        <v>1831</v>
      </c>
      <c r="B2610" s="11" t="s">
        <v>1832</v>
      </c>
      <c r="C2610" s="12">
        <v>75000</v>
      </c>
      <c r="D2610" s="12"/>
      <c r="E2610" s="12">
        <f t="shared" ref="E2610:E2623" si="320">+C2610+D2610</f>
        <v>75000</v>
      </c>
      <c r="F2610" s="12"/>
      <c r="G2610" s="12"/>
      <c r="H2610" s="12"/>
      <c r="I2610" s="12">
        <f t="shared" ref="I2610:I2623" si="321">+E2610+H2610</f>
        <v>75000</v>
      </c>
    </row>
    <row r="2611" spans="1:9" s="9" customFormat="1">
      <c r="A2611" s="10" t="s">
        <v>3093</v>
      </c>
      <c r="B2611" s="11" t="s">
        <v>3094</v>
      </c>
      <c r="C2611" s="12">
        <v>9439430</v>
      </c>
      <c r="D2611" s="12">
        <v>69242</v>
      </c>
      <c r="E2611" s="12">
        <f t="shared" si="320"/>
        <v>9508672</v>
      </c>
      <c r="F2611" s="12">
        <v>89000</v>
      </c>
      <c r="G2611" s="12"/>
      <c r="H2611" s="12">
        <f t="shared" ref="H2611" si="322">+SUM(F2611:G2611)</f>
        <v>89000</v>
      </c>
      <c r="I2611" s="12">
        <f t="shared" si="321"/>
        <v>9597672</v>
      </c>
    </row>
    <row r="2612" spans="1:9" s="9" customFormat="1">
      <c r="A2612" s="10" t="s">
        <v>3117</v>
      </c>
      <c r="B2612" s="11" t="s">
        <v>3118</v>
      </c>
      <c r="C2612" s="12">
        <v>63276</v>
      </c>
      <c r="D2612" s="12"/>
      <c r="E2612" s="12">
        <f t="shared" si="320"/>
        <v>63276</v>
      </c>
      <c r="F2612" s="12"/>
      <c r="G2612" s="12"/>
      <c r="H2612" s="12"/>
      <c r="I2612" s="12">
        <f t="shared" si="321"/>
        <v>63276</v>
      </c>
    </row>
    <row r="2613" spans="1:9" s="9" customFormat="1">
      <c r="A2613" s="10" t="s">
        <v>3588</v>
      </c>
      <c r="B2613" s="11" t="s">
        <v>3589</v>
      </c>
      <c r="C2613" s="12">
        <v>2568235</v>
      </c>
      <c r="D2613" s="12">
        <v>127380</v>
      </c>
      <c r="E2613" s="12">
        <f t="shared" si="320"/>
        <v>2695615</v>
      </c>
      <c r="F2613" s="12"/>
      <c r="G2613" s="12"/>
      <c r="H2613" s="12"/>
      <c r="I2613" s="12">
        <f t="shared" si="321"/>
        <v>2695615</v>
      </c>
    </row>
    <row r="2614" spans="1:9" s="9" customFormat="1">
      <c r="A2614" s="10" t="s">
        <v>4238</v>
      </c>
      <c r="B2614" s="11" t="s">
        <v>4239</v>
      </c>
      <c r="C2614" s="12">
        <v>9416225</v>
      </c>
      <c r="D2614" s="12">
        <v>15149454</v>
      </c>
      <c r="E2614" s="12">
        <f t="shared" si="320"/>
        <v>24565679</v>
      </c>
      <c r="F2614" s="12"/>
      <c r="G2614" s="12"/>
      <c r="H2614" s="12"/>
      <c r="I2614" s="12">
        <f t="shared" si="321"/>
        <v>24565679</v>
      </c>
    </row>
    <row r="2615" spans="1:9" s="9" customFormat="1">
      <c r="A2615" s="10" t="s">
        <v>4933</v>
      </c>
      <c r="B2615" s="11" t="s">
        <v>4934</v>
      </c>
      <c r="C2615" s="12">
        <v>12967883</v>
      </c>
      <c r="D2615" s="12"/>
      <c r="E2615" s="12">
        <f t="shared" si="320"/>
        <v>12967883</v>
      </c>
      <c r="F2615" s="12"/>
      <c r="G2615" s="12"/>
      <c r="H2615" s="12"/>
      <c r="I2615" s="12">
        <f t="shared" si="321"/>
        <v>12967883</v>
      </c>
    </row>
    <row r="2616" spans="1:9" s="9" customFormat="1">
      <c r="A2616" s="10" t="s">
        <v>5157</v>
      </c>
      <c r="B2616" s="11" t="s">
        <v>5158</v>
      </c>
      <c r="C2616" s="12">
        <v>28992110</v>
      </c>
      <c r="D2616" s="12"/>
      <c r="E2616" s="12">
        <f t="shared" si="320"/>
        <v>28992110</v>
      </c>
      <c r="F2616" s="12"/>
      <c r="G2616" s="12"/>
      <c r="H2616" s="12"/>
      <c r="I2616" s="12">
        <f t="shared" si="321"/>
        <v>28992110</v>
      </c>
    </row>
    <row r="2617" spans="1:9" s="9" customFormat="1">
      <c r="A2617" s="10" t="s">
        <v>5753</v>
      </c>
      <c r="B2617" s="11" t="s">
        <v>5754</v>
      </c>
      <c r="C2617" s="12">
        <v>2053576</v>
      </c>
      <c r="D2617" s="12">
        <v>324499</v>
      </c>
      <c r="E2617" s="12">
        <f t="shared" si="320"/>
        <v>2378075</v>
      </c>
      <c r="F2617" s="12"/>
      <c r="G2617" s="12"/>
      <c r="H2617" s="12"/>
      <c r="I2617" s="12">
        <f t="shared" si="321"/>
        <v>2378075</v>
      </c>
    </row>
    <row r="2618" spans="1:9" s="9" customFormat="1">
      <c r="A2618" s="10" t="s">
        <v>5803</v>
      </c>
      <c r="B2618" s="11" t="s">
        <v>5804</v>
      </c>
      <c r="C2618" s="12"/>
      <c r="D2618" s="12"/>
      <c r="E2618" s="12"/>
      <c r="F2618" s="12"/>
      <c r="G2618" s="12"/>
      <c r="H2618" s="12"/>
      <c r="I2618" s="12"/>
    </row>
    <row r="2619" spans="1:9" s="9" customFormat="1">
      <c r="A2619" s="10" t="s">
        <v>6303</v>
      </c>
      <c r="B2619" s="11" t="s">
        <v>6304</v>
      </c>
      <c r="C2619" s="12"/>
      <c r="D2619" s="12"/>
      <c r="E2619" s="12"/>
      <c r="F2619" s="12"/>
      <c r="G2619" s="12"/>
      <c r="H2619" s="12"/>
      <c r="I2619" s="12"/>
    </row>
    <row r="2620" spans="1:9" s="9" customFormat="1">
      <c r="A2620" s="10" t="s">
        <v>6391</v>
      </c>
      <c r="B2620" s="11" t="s">
        <v>6392</v>
      </c>
      <c r="C2620" s="12">
        <v>1157993</v>
      </c>
      <c r="D2620" s="12"/>
      <c r="E2620" s="12">
        <f t="shared" si="320"/>
        <v>1157993</v>
      </c>
      <c r="F2620" s="12"/>
      <c r="G2620" s="12"/>
      <c r="H2620" s="12"/>
      <c r="I2620" s="12">
        <f t="shared" si="321"/>
        <v>1157993</v>
      </c>
    </row>
    <row r="2621" spans="1:9" s="9" customFormat="1">
      <c r="A2621" s="10" t="s">
        <v>6707</v>
      </c>
      <c r="B2621" s="11" t="s">
        <v>6708</v>
      </c>
      <c r="C2621" s="12"/>
      <c r="D2621" s="12"/>
      <c r="E2621" s="12"/>
      <c r="F2621" s="12"/>
      <c r="G2621" s="12"/>
      <c r="H2621" s="12"/>
      <c r="I2621" s="12"/>
    </row>
    <row r="2622" spans="1:9" s="9" customFormat="1">
      <c r="A2622" s="10" t="s">
        <v>6717</v>
      </c>
      <c r="B2622" s="11" t="s">
        <v>6718</v>
      </c>
      <c r="C2622" s="12">
        <v>75000</v>
      </c>
      <c r="D2622" s="12"/>
      <c r="E2622" s="12">
        <f t="shared" si="320"/>
        <v>75000</v>
      </c>
      <c r="F2622" s="12"/>
      <c r="G2622" s="12"/>
      <c r="H2622" s="12"/>
      <c r="I2622" s="12">
        <f t="shared" si="321"/>
        <v>75000</v>
      </c>
    </row>
    <row r="2623" spans="1:9" s="9" customFormat="1">
      <c r="A2623" s="10" t="s">
        <v>7027</v>
      </c>
      <c r="B2623" s="11" t="s">
        <v>7028</v>
      </c>
      <c r="C2623" s="12">
        <v>60445041</v>
      </c>
      <c r="D2623" s="12"/>
      <c r="E2623" s="12">
        <f t="shared" si="320"/>
        <v>60445041</v>
      </c>
      <c r="F2623" s="12"/>
      <c r="G2623" s="12"/>
      <c r="H2623" s="12"/>
      <c r="I2623" s="12">
        <f t="shared" si="321"/>
        <v>60445041</v>
      </c>
    </row>
    <row r="2624" spans="1:9" s="9" customFormat="1">
      <c r="A2624" s="10" t="s">
        <v>12090</v>
      </c>
      <c r="B2624" s="11" t="s">
        <v>12091</v>
      </c>
      <c r="C2624" s="12"/>
      <c r="D2624" s="12"/>
      <c r="E2624" s="12">
        <v>405100</v>
      </c>
      <c r="F2624" s="12"/>
      <c r="G2624" s="13"/>
      <c r="H2624" s="12"/>
      <c r="I2624" s="14">
        <f>(E2624+H2624)</f>
        <v>405100</v>
      </c>
    </row>
    <row r="2625" spans="1:9" s="9" customFormat="1">
      <c r="A2625" s="10" t="s">
        <v>7281</v>
      </c>
      <c r="B2625" s="11" t="s">
        <v>7282</v>
      </c>
      <c r="C2625" s="12"/>
      <c r="D2625" s="12"/>
      <c r="E2625" s="12"/>
      <c r="F2625" s="12"/>
      <c r="G2625" s="12"/>
      <c r="H2625" s="12"/>
      <c r="I2625" s="12"/>
    </row>
    <row r="2626" spans="1:9" s="9" customFormat="1">
      <c r="A2626" s="10" t="s">
        <v>7587</v>
      </c>
      <c r="B2626" s="11" t="s">
        <v>7588</v>
      </c>
      <c r="C2626" s="12">
        <v>3275000</v>
      </c>
      <c r="D2626" s="12"/>
      <c r="E2626" s="12">
        <f t="shared" ref="E2626:E2634" si="323">+C2626+D2626</f>
        <v>3275000</v>
      </c>
      <c r="F2626" s="12">
        <v>193744</v>
      </c>
      <c r="G2626" s="12"/>
      <c r="H2626" s="12">
        <f t="shared" ref="H2626:H2634" si="324">+SUM(F2626:G2626)</f>
        <v>193744</v>
      </c>
      <c r="I2626" s="12">
        <f t="shared" ref="I2626:I2642" si="325">+E2626+H2626</f>
        <v>3468744</v>
      </c>
    </row>
    <row r="2627" spans="1:9" s="9" customFormat="1">
      <c r="A2627" s="10" t="s">
        <v>7625</v>
      </c>
      <c r="B2627" s="11" t="s">
        <v>7626</v>
      </c>
      <c r="C2627" s="12">
        <v>47250</v>
      </c>
      <c r="D2627" s="12">
        <v>65850</v>
      </c>
      <c r="E2627" s="12">
        <f t="shared" si="323"/>
        <v>113100</v>
      </c>
      <c r="F2627" s="12">
        <v>63372</v>
      </c>
      <c r="G2627" s="12"/>
      <c r="H2627" s="12">
        <f t="shared" si="324"/>
        <v>63372</v>
      </c>
      <c r="I2627" s="12">
        <f t="shared" si="325"/>
        <v>176472</v>
      </c>
    </row>
    <row r="2628" spans="1:9" s="9" customFormat="1">
      <c r="A2628" s="10" t="s">
        <v>7645</v>
      </c>
      <c r="B2628" s="11" t="s">
        <v>7646</v>
      </c>
      <c r="C2628" s="12">
        <v>6376034</v>
      </c>
      <c r="D2628" s="12">
        <v>3461600</v>
      </c>
      <c r="E2628" s="12">
        <f t="shared" si="323"/>
        <v>9837634</v>
      </c>
      <c r="F2628" s="12"/>
      <c r="G2628" s="12"/>
      <c r="H2628" s="12"/>
      <c r="I2628" s="12">
        <f t="shared" si="325"/>
        <v>9837634</v>
      </c>
    </row>
    <row r="2629" spans="1:9" s="9" customFormat="1">
      <c r="A2629" s="10" t="s">
        <v>7715</v>
      </c>
      <c r="B2629" s="11" t="s">
        <v>7716</v>
      </c>
      <c r="C2629" s="12"/>
      <c r="D2629" s="12"/>
      <c r="E2629" s="12"/>
      <c r="F2629" s="12"/>
      <c r="G2629" s="12"/>
      <c r="H2629" s="12"/>
      <c r="I2629" s="12"/>
    </row>
    <row r="2630" spans="1:9" s="9" customFormat="1">
      <c r="A2630" s="10" t="s">
        <v>7721</v>
      </c>
      <c r="B2630" s="11" t="s">
        <v>7722</v>
      </c>
      <c r="C2630" s="12">
        <v>29006102</v>
      </c>
      <c r="D2630" s="12"/>
      <c r="E2630" s="12">
        <f t="shared" si="323"/>
        <v>29006102</v>
      </c>
      <c r="F2630" s="12"/>
      <c r="G2630" s="12"/>
      <c r="H2630" s="12"/>
      <c r="I2630" s="12">
        <f t="shared" si="325"/>
        <v>29006102</v>
      </c>
    </row>
    <row r="2631" spans="1:9" s="9" customFormat="1">
      <c r="A2631" s="10" t="s">
        <v>8422</v>
      </c>
      <c r="B2631" s="11" t="s">
        <v>8423</v>
      </c>
      <c r="C2631" s="12">
        <v>300036</v>
      </c>
      <c r="D2631" s="12"/>
      <c r="E2631" s="12">
        <f t="shared" si="323"/>
        <v>300036</v>
      </c>
      <c r="F2631" s="12"/>
      <c r="G2631" s="12"/>
      <c r="H2631" s="12"/>
      <c r="I2631" s="12">
        <f t="shared" si="325"/>
        <v>300036</v>
      </c>
    </row>
    <row r="2632" spans="1:9" s="9" customFormat="1">
      <c r="A2632" s="10" t="s">
        <v>8889</v>
      </c>
      <c r="B2632" s="11" t="s">
        <v>8890</v>
      </c>
      <c r="C2632" s="12">
        <v>360</v>
      </c>
      <c r="D2632" s="12">
        <v>1264794</v>
      </c>
      <c r="E2632" s="12">
        <f t="shared" si="323"/>
        <v>1265154</v>
      </c>
      <c r="F2632" s="12"/>
      <c r="G2632" s="12"/>
      <c r="H2632" s="12"/>
      <c r="I2632" s="12">
        <f t="shared" si="325"/>
        <v>1265154</v>
      </c>
    </row>
    <row r="2633" spans="1:9" s="9" customFormat="1">
      <c r="A2633" s="10" t="s">
        <v>9155</v>
      </c>
      <c r="B2633" s="11" t="s">
        <v>9156</v>
      </c>
      <c r="C2633" s="12"/>
      <c r="D2633" s="12"/>
      <c r="E2633" s="12"/>
      <c r="F2633" s="12"/>
      <c r="G2633" s="12"/>
      <c r="H2633" s="12"/>
      <c r="I2633" s="12"/>
    </row>
    <row r="2634" spans="1:9" s="9" customFormat="1">
      <c r="A2634" s="10" t="s">
        <v>9187</v>
      </c>
      <c r="B2634" s="11" t="s">
        <v>9188</v>
      </c>
      <c r="C2634" s="12">
        <v>3530206</v>
      </c>
      <c r="D2634" s="12"/>
      <c r="E2634" s="12">
        <f t="shared" si="323"/>
        <v>3530206</v>
      </c>
      <c r="F2634" s="12">
        <v>600392</v>
      </c>
      <c r="G2634" s="12"/>
      <c r="H2634" s="12">
        <f t="shared" si="324"/>
        <v>600392</v>
      </c>
      <c r="I2634" s="12">
        <f t="shared" si="325"/>
        <v>4130598</v>
      </c>
    </row>
    <row r="2635" spans="1:9" s="9" customFormat="1">
      <c r="A2635" s="10" t="s">
        <v>9447</v>
      </c>
      <c r="B2635" s="11" t="s">
        <v>9448</v>
      </c>
      <c r="C2635" s="12"/>
      <c r="D2635" s="12"/>
      <c r="E2635" s="12">
        <v>19735990</v>
      </c>
      <c r="F2635" s="12"/>
      <c r="G2635" s="12"/>
      <c r="H2635" s="12"/>
      <c r="I2635" s="12">
        <f t="shared" si="325"/>
        <v>19735990</v>
      </c>
    </row>
    <row r="2636" spans="1:9" s="9" customFormat="1">
      <c r="A2636" s="10" t="s">
        <v>10532</v>
      </c>
      <c r="B2636" s="11" t="s">
        <v>10533</v>
      </c>
      <c r="C2636" s="12">
        <v>79000</v>
      </c>
      <c r="D2636" s="12"/>
      <c r="E2636" s="12">
        <f>+C2636+D2636</f>
        <v>79000</v>
      </c>
      <c r="F2636" s="12"/>
      <c r="G2636" s="12"/>
      <c r="H2636" s="12"/>
      <c r="I2636" s="12">
        <f t="shared" si="325"/>
        <v>79000</v>
      </c>
    </row>
    <row r="2637" spans="1:9" s="9" customFormat="1">
      <c r="A2637" s="10" t="s">
        <v>10708</v>
      </c>
      <c r="B2637" s="11" t="s">
        <v>10709</v>
      </c>
      <c r="C2637" s="12"/>
      <c r="D2637" s="12"/>
      <c r="E2637" s="12"/>
      <c r="F2637" s="12"/>
      <c r="G2637" s="12"/>
      <c r="H2637" s="12"/>
      <c r="I2637" s="12"/>
    </row>
    <row r="2638" spans="1:9" s="9" customFormat="1">
      <c r="A2638" s="10" t="s">
        <v>10764</v>
      </c>
      <c r="B2638" s="11" t="s">
        <v>10765</v>
      </c>
      <c r="C2638" s="12">
        <v>374655</v>
      </c>
      <c r="D2638" s="12"/>
      <c r="E2638" s="12">
        <f>+C2638+D2638</f>
        <v>374655</v>
      </c>
      <c r="F2638" s="12"/>
      <c r="G2638" s="12"/>
      <c r="H2638" s="12"/>
      <c r="I2638" s="12">
        <f t="shared" si="325"/>
        <v>374655</v>
      </c>
    </row>
    <row r="2639" spans="1:9" s="9" customFormat="1">
      <c r="A2639" s="10" t="s">
        <v>10786</v>
      </c>
      <c r="B2639" s="11" t="s">
        <v>10787</v>
      </c>
      <c r="C2639" s="12">
        <v>19605664</v>
      </c>
      <c r="D2639" s="12">
        <v>771715</v>
      </c>
      <c r="E2639" s="12">
        <f>+C2639+D2639</f>
        <v>20377379</v>
      </c>
      <c r="F2639" s="12">
        <v>16680</v>
      </c>
      <c r="G2639" s="12"/>
      <c r="H2639" s="12">
        <f>+SUM(F2639:G2639)</f>
        <v>16680</v>
      </c>
      <c r="I2639" s="12">
        <f t="shared" si="325"/>
        <v>20394059</v>
      </c>
    </row>
    <row r="2640" spans="1:9" s="9" customFormat="1">
      <c r="A2640" s="10" t="s">
        <v>10852</v>
      </c>
      <c r="B2640" s="11" t="s">
        <v>10853</v>
      </c>
      <c r="C2640" s="12"/>
      <c r="D2640" s="12"/>
      <c r="E2640" s="12">
        <v>30000</v>
      </c>
      <c r="F2640" s="12"/>
      <c r="G2640" s="12"/>
      <c r="H2640" s="12"/>
      <c r="I2640" s="12">
        <f t="shared" si="325"/>
        <v>30000</v>
      </c>
    </row>
    <row r="2641" spans="1:9" s="9" customFormat="1">
      <c r="A2641" s="10" t="s">
        <v>10920</v>
      </c>
      <c r="B2641" s="11" t="s">
        <v>10921</v>
      </c>
      <c r="C2641" s="12">
        <v>200220</v>
      </c>
      <c r="D2641" s="12"/>
      <c r="E2641" s="12">
        <f>+C2641+D2641</f>
        <v>200220</v>
      </c>
      <c r="F2641" s="12"/>
      <c r="G2641" s="12"/>
      <c r="H2641" s="12"/>
      <c r="I2641" s="12">
        <f t="shared" si="325"/>
        <v>200220</v>
      </c>
    </row>
    <row r="2642" spans="1:9" s="9" customFormat="1">
      <c r="A2642" s="10" t="s">
        <v>11316</v>
      </c>
      <c r="B2642" s="11" t="s">
        <v>11317</v>
      </c>
      <c r="C2642" s="12">
        <v>11604534</v>
      </c>
      <c r="D2642" s="12">
        <v>1328752</v>
      </c>
      <c r="E2642" s="12">
        <f>+C2642+D2642</f>
        <v>12933286</v>
      </c>
      <c r="F2642" s="12"/>
      <c r="G2642" s="12"/>
      <c r="H2642" s="12"/>
      <c r="I2642" s="12">
        <f t="shared" si="325"/>
        <v>12933286</v>
      </c>
    </row>
    <row r="2643" spans="1:9" s="9" customFormat="1">
      <c r="A2643" s="10" t="s">
        <v>11462</v>
      </c>
      <c r="B2643" s="11" t="s">
        <v>11463</v>
      </c>
      <c r="C2643" s="12"/>
      <c r="D2643" s="12"/>
      <c r="E2643" s="12"/>
      <c r="F2643" s="12"/>
      <c r="G2643" s="12"/>
      <c r="H2643" s="12"/>
      <c r="I2643" s="12"/>
    </row>
    <row r="2644" spans="1:9" s="9" customFormat="1">
      <c r="A2644" s="10" t="s">
        <v>11574</v>
      </c>
      <c r="B2644" s="11" t="s">
        <v>11575</v>
      </c>
      <c r="C2644" s="12"/>
      <c r="D2644" s="12"/>
      <c r="E2644" s="12"/>
      <c r="F2644" s="12"/>
      <c r="G2644" s="12"/>
      <c r="H2644" s="12"/>
      <c r="I2644" s="12"/>
    </row>
    <row r="2645" spans="1:9" s="9" customFormat="1" ht="12.75" customHeight="1">
      <c r="A2645" s="85" t="s">
        <v>12259</v>
      </c>
      <c r="B2645" s="86"/>
      <c r="C2645" s="12"/>
      <c r="D2645" s="12"/>
      <c r="E2645" s="12"/>
      <c r="F2645" s="12"/>
      <c r="G2645" s="12"/>
      <c r="H2645" s="12"/>
      <c r="I2645" s="12"/>
    </row>
    <row r="2646" spans="1:9" s="9" customFormat="1">
      <c r="A2646" s="10" t="s">
        <v>2301</v>
      </c>
      <c r="B2646" s="11" t="s">
        <v>2302</v>
      </c>
      <c r="C2646" s="12">
        <v>21967773</v>
      </c>
      <c r="D2646" s="12">
        <v>3314450</v>
      </c>
      <c r="E2646" s="12">
        <f>+C2646+D2646</f>
        <v>25282223</v>
      </c>
      <c r="F2646" s="12"/>
      <c r="G2646" s="12"/>
      <c r="H2646" s="12"/>
      <c r="I2646" s="12">
        <f>+E2646+H2646</f>
        <v>25282223</v>
      </c>
    </row>
    <row r="2647" spans="1:9" s="9" customFormat="1">
      <c r="A2647" s="10" t="s">
        <v>4904</v>
      </c>
      <c r="B2647" s="11" t="s">
        <v>4905</v>
      </c>
      <c r="C2647" s="12">
        <v>191050</v>
      </c>
      <c r="D2647" s="12"/>
      <c r="E2647" s="12">
        <f>+C2647+D2647</f>
        <v>191050</v>
      </c>
      <c r="F2647" s="12"/>
      <c r="G2647" s="12"/>
      <c r="H2647" s="12"/>
      <c r="I2647" s="12">
        <f>+E2647+H2647</f>
        <v>191050</v>
      </c>
    </row>
    <row r="2648" spans="1:9" s="9" customFormat="1">
      <c r="A2648" s="10" t="s">
        <v>9425</v>
      </c>
      <c r="B2648" s="11" t="s">
        <v>9426</v>
      </c>
      <c r="C2648" s="12">
        <v>8993505</v>
      </c>
      <c r="D2648" s="12">
        <v>3132809</v>
      </c>
      <c r="E2648" s="12">
        <f>+C2648+D2648</f>
        <v>12126314</v>
      </c>
      <c r="F2648" s="12">
        <v>792108</v>
      </c>
      <c r="G2648" s="12"/>
      <c r="H2648" s="12">
        <f>+SUM(F2648:G2648)</f>
        <v>792108</v>
      </c>
      <c r="I2648" s="12">
        <f>+E2648+H2648</f>
        <v>12918422</v>
      </c>
    </row>
    <row r="2649" spans="1:9" s="9" customFormat="1" ht="12.75" customHeight="1">
      <c r="A2649" s="83" t="s">
        <v>12256</v>
      </c>
      <c r="B2649" s="84"/>
      <c r="C2649" s="12"/>
      <c r="D2649" s="12"/>
      <c r="E2649" s="12"/>
      <c r="F2649" s="12"/>
      <c r="G2649" s="12"/>
      <c r="H2649" s="12"/>
      <c r="I2649" s="12"/>
    </row>
    <row r="2650" spans="1:9" s="9" customFormat="1">
      <c r="A2650" s="10" t="s">
        <v>3</v>
      </c>
      <c r="B2650" s="11" t="s">
        <v>4</v>
      </c>
      <c r="C2650" s="12">
        <v>2676639</v>
      </c>
      <c r="D2650" s="12"/>
      <c r="E2650" s="12">
        <f t="shared" ref="E2650:E2661" si="326">+C2650+D2650</f>
        <v>2676639</v>
      </c>
      <c r="F2650" s="12"/>
      <c r="G2650" s="12"/>
      <c r="H2650" s="12"/>
      <c r="I2650" s="12">
        <f t="shared" ref="I2650:I2661" si="327">+E2650+H2650</f>
        <v>2676639</v>
      </c>
    </row>
    <row r="2651" spans="1:9" s="9" customFormat="1">
      <c r="A2651" s="10" t="s">
        <v>123</v>
      </c>
      <c r="B2651" s="11" t="s">
        <v>124</v>
      </c>
      <c r="C2651" s="12">
        <v>503686</v>
      </c>
      <c r="D2651" s="12"/>
      <c r="E2651" s="12">
        <f t="shared" si="326"/>
        <v>503686</v>
      </c>
      <c r="F2651" s="12"/>
      <c r="G2651" s="12"/>
      <c r="H2651" s="12"/>
      <c r="I2651" s="12">
        <f t="shared" si="327"/>
        <v>503686</v>
      </c>
    </row>
    <row r="2652" spans="1:9" s="9" customFormat="1">
      <c r="A2652" s="10" t="s">
        <v>178</v>
      </c>
      <c r="B2652" s="11" t="s">
        <v>179</v>
      </c>
      <c r="C2652" s="12"/>
      <c r="D2652" s="12"/>
      <c r="E2652" s="12"/>
      <c r="F2652" s="12"/>
      <c r="G2652" s="12"/>
      <c r="H2652" s="12"/>
      <c r="I2652" s="12"/>
    </row>
    <row r="2653" spans="1:9" s="9" customFormat="1">
      <c r="A2653" s="10" t="s">
        <v>277</v>
      </c>
      <c r="B2653" s="11" t="s">
        <v>278</v>
      </c>
      <c r="C2653" s="12"/>
      <c r="D2653" s="12"/>
      <c r="E2653" s="12"/>
      <c r="F2653" s="12"/>
      <c r="G2653" s="12"/>
      <c r="H2653" s="12"/>
      <c r="I2653" s="12"/>
    </row>
    <row r="2654" spans="1:9" s="9" customFormat="1">
      <c r="A2654" s="10" t="s">
        <v>395</v>
      </c>
      <c r="B2654" s="11" t="s">
        <v>396</v>
      </c>
      <c r="C2654" s="12">
        <v>1622139</v>
      </c>
      <c r="D2654" s="12"/>
      <c r="E2654" s="12">
        <f t="shared" si="326"/>
        <v>1622139</v>
      </c>
      <c r="F2654" s="12"/>
      <c r="G2654" s="12"/>
      <c r="H2654" s="12"/>
      <c r="I2654" s="12">
        <f t="shared" si="327"/>
        <v>1622139</v>
      </c>
    </row>
    <row r="2655" spans="1:9" s="9" customFormat="1">
      <c r="A2655" s="10" t="s">
        <v>495</v>
      </c>
      <c r="B2655" s="11" t="s">
        <v>496</v>
      </c>
      <c r="C2655" s="12">
        <v>46550</v>
      </c>
      <c r="D2655" s="12">
        <v>1896206</v>
      </c>
      <c r="E2655" s="12">
        <f t="shared" si="326"/>
        <v>1942756</v>
      </c>
      <c r="F2655" s="12"/>
      <c r="G2655" s="12"/>
      <c r="H2655" s="12"/>
      <c r="I2655" s="12">
        <f t="shared" si="327"/>
        <v>1942756</v>
      </c>
    </row>
    <row r="2656" spans="1:9" s="9" customFormat="1">
      <c r="A2656" s="10" t="s">
        <v>515</v>
      </c>
      <c r="B2656" s="11" t="s">
        <v>516</v>
      </c>
      <c r="C2656" s="12">
        <v>71463888</v>
      </c>
      <c r="D2656" s="12"/>
      <c r="E2656" s="12">
        <f t="shared" si="326"/>
        <v>71463888</v>
      </c>
      <c r="F2656" s="12">
        <v>1000</v>
      </c>
      <c r="G2656" s="12"/>
      <c r="H2656" s="12">
        <f t="shared" ref="H2656:H2661" si="328">+SUM(F2656:G2656)</f>
        <v>1000</v>
      </c>
      <c r="I2656" s="12">
        <f t="shared" si="327"/>
        <v>71464888</v>
      </c>
    </row>
    <row r="2657" spans="1:9" s="9" customFormat="1">
      <c r="A2657" s="10" t="s">
        <v>560</v>
      </c>
      <c r="B2657" s="11" t="s">
        <v>561</v>
      </c>
      <c r="C2657" s="12"/>
      <c r="D2657" s="12"/>
      <c r="E2657" s="12"/>
      <c r="F2657" s="12"/>
      <c r="G2657" s="12"/>
      <c r="H2657" s="12"/>
      <c r="I2657" s="12"/>
    </row>
    <row r="2658" spans="1:9" s="9" customFormat="1">
      <c r="A2658" s="10" t="s">
        <v>604</v>
      </c>
      <c r="B2658" s="11" t="s">
        <v>605</v>
      </c>
      <c r="C2658" s="12">
        <v>1590776</v>
      </c>
      <c r="D2658" s="12"/>
      <c r="E2658" s="12">
        <f t="shared" si="326"/>
        <v>1590776</v>
      </c>
      <c r="F2658" s="12">
        <v>100474</v>
      </c>
      <c r="G2658" s="12"/>
      <c r="H2658" s="12">
        <f t="shared" si="328"/>
        <v>100474</v>
      </c>
      <c r="I2658" s="12">
        <f t="shared" si="327"/>
        <v>1691250</v>
      </c>
    </row>
    <row r="2659" spans="1:9" s="9" customFormat="1">
      <c r="A2659" s="10" t="s">
        <v>845</v>
      </c>
      <c r="B2659" s="11" t="s">
        <v>846</v>
      </c>
      <c r="C2659" s="12">
        <v>1776002</v>
      </c>
      <c r="D2659" s="12"/>
      <c r="E2659" s="12">
        <f t="shared" si="326"/>
        <v>1776002</v>
      </c>
      <c r="F2659" s="12">
        <v>335900</v>
      </c>
      <c r="G2659" s="12"/>
      <c r="H2659" s="12">
        <f t="shared" si="328"/>
        <v>335900</v>
      </c>
      <c r="I2659" s="12">
        <f t="shared" si="327"/>
        <v>2111902</v>
      </c>
    </row>
    <row r="2660" spans="1:9" s="9" customFormat="1">
      <c r="A2660" s="10" t="s">
        <v>887</v>
      </c>
      <c r="B2660" s="11" t="s">
        <v>888</v>
      </c>
      <c r="C2660" s="12">
        <v>51678700</v>
      </c>
      <c r="D2660" s="12"/>
      <c r="E2660" s="12">
        <f t="shared" si="326"/>
        <v>51678700</v>
      </c>
      <c r="F2660" s="12"/>
      <c r="G2660" s="12"/>
      <c r="H2660" s="12"/>
      <c r="I2660" s="12">
        <f t="shared" si="327"/>
        <v>51678700</v>
      </c>
    </row>
    <row r="2661" spans="1:9" s="9" customFormat="1">
      <c r="A2661" s="10" t="s">
        <v>1007</v>
      </c>
      <c r="B2661" s="11" t="s">
        <v>1008</v>
      </c>
      <c r="C2661" s="12">
        <v>6326399</v>
      </c>
      <c r="D2661" s="12">
        <v>464785</v>
      </c>
      <c r="E2661" s="12">
        <f t="shared" si="326"/>
        <v>6791184</v>
      </c>
      <c r="F2661" s="12">
        <v>5050078</v>
      </c>
      <c r="G2661" s="12"/>
      <c r="H2661" s="12">
        <f t="shared" si="328"/>
        <v>5050078</v>
      </c>
      <c r="I2661" s="12">
        <f t="shared" si="327"/>
        <v>11841262</v>
      </c>
    </row>
    <row r="2662" spans="1:9" s="9" customFormat="1">
      <c r="A2662" s="10" t="s">
        <v>1413</v>
      </c>
      <c r="B2662" s="11" t="s">
        <v>1414</v>
      </c>
      <c r="C2662" s="12"/>
      <c r="D2662" s="12"/>
      <c r="E2662" s="12"/>
      <c r="F2662" s="12"/>
      <c r="G2662" s="12"/>
      <c r="H2662" s="12"/>
      <c r="I2662" s="12"/>
    </row>
    <row r="2663" spans="1:9" s="9" customFormat="1">
      <c r="A2663" s="10" t="s">
        <v>11941</v>
      </c>
      <c r="B2663" s="11" t="s">
        <v>11942</v>
      </c>
      <c r="C2663" s="12"/>
      <c r="D2663" s="12"/>
      <c r="E2663" s="12">
        <v>149306</v>
      </c>
      <c r="F2663" s="12"/>
      <c r="G2663" s="13"/>
      <c r="H2663" s="12"/>
      <c r="I2663" s="14">
        <f>(E2663+H2663)</f>
        <v>149306</v>
      </c>
    </row>
    <row r="2664" spans="1:9" s="9" customFormat="1">
      <c r="A2664" s="10" t="s">
        <v>1649</v>
      </c>
      <c r="B2664" s="11" t="s">
        <v>1650</v>
      </c>
      <c r="C2664" s="12">
        <v>136366109</v>
      </c>
      <c r="D2664" s="12"/>
      <c r="E2664" s="12">
        <f t="shared" ref="E2664:E2672" si="329">+C2664+D2664</f>
        <v>136366109</v>
      </c>
      <c r="F2664" s="12"/>
      <c r="G2664" s="12"/>
      <c r="H2664" s="12"/>
      <c r="I2664" s="12">
        <f t="shared" ref="I2664:I2672" si="330">+E2664+H2664</f>
        <v>136366109</v>
      </c>
    </row>
    <row r="2665" spans="1:9" s="9" customFormat="1">
      <c r="A2665" s="10" t="s">
        <v>1671</v>
      </c>
      <c r="B2665" s="11" t="s">
        <v>1672</v>
      </c>
      <c r="C2665" s="12">
        <v>103203749</v>
      </c>
      <c r="D2665" s="12"/>
      <c r="E2665" s="12">
        <f t="shared" si="329"/>
        <v>103203749</v>
      </c>
      <c r="F2665" s="12"/>
      <c r="G2665" s="12"/>
      <c r="H2665" s="12"/>
      <c r="I2665" s="12">
        <f t="shared" si="330"/>
        <v>103203749</v>
      </c>
    </row>
    <row r="2666" spans="1:9" s="9" customFormat="1" ht="24">
      <c r="A2666" s="10" t="s">
        <v>1745</v>
      </c>
      <c r="B2666" s="11" t="s">
        <v>1746</v>
      </c>
      <c r="C2666" s="12">
        <v>1933549</v>
      </c>
      <c r="D2666" s="12"/>
      <c r="E2666" s="12">
        <f t="shared" si="329"/>
        <v>1933549</v>
      </c>
      <c r="F2666" s="12"/>
      <c r="G2666" s="12"/>
      <c r="H2666" s="12"/>
      <c r="I2666" s="12">
        <f t="shared" si="330"/>
        <v>1933549</v>
      </c>
    </row>
    <row r="2667" spans="1:9" s="9" customFormat="1">
      <c r="A2667" s="10" t="s">
        <v>2237</v>
      </c>
      <c r="B2667" s="11" t="s">
        <v>2238</v>
      </c>
      <c r="C2667" s="12">
        <v>20053500</v>
      </c>
      <c r="D2667" s="12"/>
      <c r="E2667" s="12">
        <f t="shared" si="329"/>
        <v>20053500</v>
      </c>
      <c r="F2667" s="12"/>
      <c r="G2667" s="12"/>
      <c r="H2667" s="12"/>
      <c r="I2667" s="12">
        <f t="shared" si="330"/>
        <v>20053500</v>
      </c>
    </row>
    <row r="2668" spans="1:9" s="9" customFormat="1">
      <c r="A2668" s="10" t="s">
        <v>2813</v>
      </c>
      <c r="B2668" s="11" t="s">
        <v>2814</v>
      </c>
      <c r="C2668" s="12">
        <v>6986355</v>
      </c>
      <c r="D2668" s="12"/>
      <c r="E2668" s="12">
        <f t="shared" si="329"/>
        <v>6986355</v>
      </c>
      <c r="F2668" s="12"/>
      <c r="G2668" s="12"/>
      <c r="H2668" s="12"/>
      <c r="I2668" s="12">
        <f t="shared" si="330"/>
        <v>6986355</v>
      </c>
    </row>
    <row r="2669" spans="1:9" s="9" customFormat="1">
      <c r="A2669" s="10" t="s">
        <v>3433</v>
      </c>
      <c r="B2669" s="11" t="s">
        <v>3434</v>
      </c>
      <c r="C2669" s="12">
        <v>36579900</v>
      </c>
      <c r="D2669" s="12"/>
      <c r="E2669" s="12">
        <f t="shared" si="329"/>
        <v>36579900</v>
      </c>
      <c r="F2669" s="12"/>
      <c r="G2669" s="12"/>
      <c r="H2669" s="12"/>
      <c r="I2669" s="12">
        <f t="shared" si="330"/>
        <v>36579900</v>
      </c>
    </row>
    <row r="2670" spans="1:9" s="9" customFormat="1">
      <c r="A2670" s="10" t="s">
        <v>3441</v>
      </c>
      <c r="B2670" s="11" t="s">
        <v>3442</v>
      </c>
      <c r="C2670" s="12">
        <v>109100000</v>
      </c>
      <c r="D2670" s="12"/>
      <c r="E2670" s="12">
        <f t="shared" si="329"/>
        <v>109100000</v>
      </c>
      <c r="F2670" s="12"/>
      <c r="G2670" s="12"/>
      <c r="H2670" s="12"/>
      <c r="I2670" s="12">
        <f t="shared" si="330"/>
        <v>109100000</v>
      </c>
    </row>
    <row r="2671" spans="1:9" s="9" customFormat="1">
      <c r="A2671" s="10" t="s">
        <v>3652</v>
      </c>
      <c r="B2671" s="11" t="s">
        <v>3653</v>
      </c>
      <c r="C2671" s="12">
        <v>617516</v>
      </c>
      <c r="D2671" s="12"/>
      <c r="E2671" s="12">
        <f t="shared" si="329"/>
        <v>617516</v>
      </c>
      <c r="F2671" s="12"/>
      <c r="G2671" s="12"/>
      <c r="H2671" s="12"/>
      <c r="I2671" s="12">
        <f t="shared" si="330"/>
        <v>617516</v>
      </c>
    </row>
    <row r="2672" spans="1:9" s="9" customFormat="1">
      <c r="A2672" s="10" t="s">
        <v>3880</v>
      </c>
      <c r="B2672" s="11" t="s">
        <v>3881</v>
      </c>
      <c r="C2672" s="12">
        <v>3421800</v>
      </c>
      <c r="D2672" s="12"/>
      <c r="E2672" s="12">
        <f t="shared" si="329"/>
        <v>3421800</v>
      </c>
      <c r="F2672" s="12"/>
      <c r="G2672" s="12"/>
      <c r="H2672" s="12"/>
      <c r="I2672" s="12">
        <f t="shared" si="330"/>
        <v>3421800</v>
      </c>
    </row>
    <row r="2673" spans="1:9" s="9" customFormat="1">
      <c r="A2673" s="10" t="s">
        <v>12034</v>
      </c>
      <c r="B2673" s="11" t="s">
        <v>12035</v>
      </c>
      <c r="C2673" s="12"/>
      <c r="D2673" s="12"/>
      <c r="E2673" s="12"/>
      <c r="F2673" s="12"/>
      <c r="G2673" s="13"/>
      <c r="H2673" s="12"/>
      <c r="I2673" s="14"/>
    </row>
    <row r="2674" spans="1:9" s="9" customFormat="1">
      <c r="A2674" s="10" t="s">
        <v>5233</v>
      </c>
      <c r="B2674" s="11" t="s">
        <v>5234</v>
      </c>
      <c r="C2674" s="12"/>
      <c r="D2674" s="12"/>
      <c r="E2674" s="12"/>
      <c r="F2674" s="12"/>
      <c r="G2674" s="12"/>
      <c r="H2674" s="12"/>
      <c r="I2674" s="12"/>
    </row>
    <row r="2675" spans="1:9" s="9" customFormat="1">
      <c r="A2675" s="10" t="s">
        <v>5279</v>
      </c>
      <c r="B2675" s="11" t="s">
        <v>5280</v>
      </c>
      <c r="C2675" s="12">
        <v>2608091</v>
      </c>
      <c r="D2675" s="12"/>
      <c r="E2675" s="12">
        <f t="shared" ref="E2675:E2705" si="331">+C2675+D2675</f>
        <v>2608091</v>
      </c>
      <c r="F2675" s="12"/>
      <c r="G2675" s="12"/>
      <c r="H2675" s="12"/>
      <c r="I2675" s="12">
        <f t="shared" ref="I2675:I2705" si="332">+E2675+H2675</f>
        <v>2608091</v>
      </c>
    </row>
    <row r="2676" spans="1:9" s="9" customFormat="1">
      <c r="A2676" s="10" t="s">
        <v>5337</v>
      </c>
      <c r="B2676" s="11" t="s">
        <v>5338</v>
      </c>
      <c r="C2676" s="12">
        <v>46745000</v>
      </c>
      <c r="D2676" s="12"/>
      <c r="E2676" s="12">
        <f t="shared" si="331"/>
        <v>46745000</v>
      </c>
      <c r="F2676" s="12"/>
      <c r="G2676" s="12"/>
      <c r="H2676" s="12"/>
      <c r="I2676" s="12">
        <f t="shared" si="332"/>
        <v>46745000</v>
      </c>
    </row>
    <row r="2677" spans="1:9" s="9" customFormat="1">
      <c r="A2677" s="10" t="s">
        <v>5347</v>
      </c>
      <c r="B2677" s="11" t="s">
        <v>5348</v>
      </c>
      <c r="C2677" s="12"/>
      <c r="D2677" s="12"/>
      <c r="E2677" s="12"/>
      <c r="F2677" s="12"/>
      <c r="G2677" s="12"/>
      <c r="H2677" s="12"/>
      <c r="I2677" s="12"/>
    </row>
    <row r="2678" spans="1:9" s="9" customFormat="1">
      <c r="A2678" s="10" t="s">
        <v>5351</v>
      </c>
      <c r="B2678" s="11" t="s">
        <v>5352</v>
      </c>
      <c r="C2678" s="12">
        <v>5442020</v>
      </c>
      <c r="D2678" s="12"/>
      <c r="E2678" s="12">
        <f t="shared" si="331"/>
        <v>5442020</v>
      </c>
      <c r="F2678" s="12"/>
      <c r="G2678" s="12"/>
      <c r="H2678" s="12"/>
      <c r="I2678" s="12">
        <f t="shared" si="332"/>
        <v>5442020</v>
      </c>
    </row>
    <row r="2679" spans="1:9" s="9" customFormat="1">
      <c r="A2679" s="10" t="s">
        <v>5355</v>
      </c>
      <c r="B2679" s="11" t="s">
        <v>5356</v>
      </c>
      <c r="C2679" s="12">
        <v>1894126</v>
      </c>
      <c r="D2679" s="12"/>
      <c r="E2679" s="12">
        <f t="shared" si="331"/>
        <v>1894126</v>
      </c>
      <c r="F2679" s="12"/>
      <c r="G2679" s="12"/>
      <c r="H2679" s="12"/>
      <c r="I2679" s="12">
        <f t="shared" si="332"/>
        <v>1894126</v>
      </c>
    </row>
    <row r="2680" spans="1:9" s="9" customFormat="1">
      <c r="A2680" s="10" t="s">
        <v>5371</v>
      </c>
      <c r="B2680" s="11" t="s">
        <v>5372</v>
      </c>
      <c r="C2680" s="12">
        <v>9597940</v>
      </c>
      <c r="D2680" s="12"/>
      <c r="E2680" s="12">
        <f t="shared" si="331"/>
        <v>9597940</v>
      </c>
      <c r="F2680" s="12"/>
      <c r="G2680" s="12"/>
      <c r="H2680" s="12"/>
      <c r="I2680" s="12">
        <f t="shared" si="332"/>
        <v>9597940</v>
      </c>
    </row>
    <row r="2681" spans="1:9" s="9" customFormat="1">
      <c r="A2681" s="10" t="s">
        <v>5379</v>
      </c>
      <c r="B2681" s="11" t="s">
        <v>5380</v>
      </c>
      <c r="C2681" s="12"/>
      <c r="D2681" s="12"/>
      <c r="E2681" s="12"/>
      <c r="F2681" s="12"/>
      <c r="G2681" s="12"/>
      <c r="H2681" s="12"/>
      <c r="I2681" s="12"/>
    </row>
    <row r="2682" spans="1:9" s="9" customFormat="1">
      <c r="A2682" s="10" t="s">
        <v>5385</v>
      </c>
      <c r="B2682" s="11" t="s">
        <v>5386</v>
      </c>
      <c r="C2682" s="12">
        <v>176513</v>
      </c>
      <c r="D2682" s="12"/>
      <c r="E2682" s="12">
        <f t="shared" si="331"/>
        <v>176513</v>
      </c>
      <c r="F2682" s="12"/>
      <c r="G2682" s="12"/>
      <c r="H2682" s="12"/>
      <c r="I2682" s="12">
        <f t="shared" si="332"/>
        <v>176513</v>
      </c>
    </row>
    <row r="2683" spans="1:9" s="9" customFormat="1">
      <c r="A2683" s="10" t="s">
        <v>5397</v>
      </c>
      <c r="B2683" s="11" t="s">
        <v>5398</v>
      </c>
      <c r="C2683" s="12">
        <v>119788</v>
      </c>
      <c r="D2683" s="12">
        <v>312726</v>
      </c>
      <c r="E2683" s="12">
        <f t="shared" si="331"/>
        <v>432514</v>
      </c>
      <c r="F2683" s="12"/>
      <c r="G2683" s="12"/>
      <c r="H2683" s="12"/>
      <c r="I2683" s="12">
        <f t="shared" si="332"/>
        <v>432514</v>
      </c>
    </row>
    <row r="2684" spans="1:9" s="9" customFormat="1">
      <c r="A2684" s="10" t="s">
        <v>5439</v>
      </c>
      <c r="B2684" s="11" t="s">
        <v>5440</v>
      </c>
      <c r="C2684" s="12">
        <v>1448000</v>
      </c>
      <c r="D2684" s="12"/>
      <c r="E2684" s="12">
        <f t="shared" si="331"/>
        <v>1448000</v>
      </c>
      <c r="F2684" s="12"/>
      <c r="G2684" s="12"/>
      <c r="H2684" s="12"/>
      <c r="I2684" s="12">
        <f t="shared" si="332"/>
        <v>1448000</v>
      </c>
    </row>
    <row r="2685" spans="1:9" s="9" customFormat="1">
      <c r="A2685" s="10" t="s">
        <v>5501</v>
      </c>
      <c r="B2685" s="11" t="s">
        <v>5502</v>
      </c>
      <c r="C2685" s="12">
        <v>6105330</v>
      </c>
      <c r="D2685" s="12"/>
      <c r="E2685" s="12">
        <f t="shared" si="331"/>
        <v>6105330</v>
      </c>
      <c r="F2685" s="12"/>
      <c r="G2685" s="12"/>
      <c r="H2685" s="12"/>
      <c r="I2685" s="12">
        <f t="shared" si="332"/>
        <v>6105330</v>
      </c>
    </row>
    <row r="2686" spans="1:9" s="9" customFormat="1">
      <c r="A2686" s="10" t="s">
        <v>5535</v>
      </c>
      <c r="B2686" s="11" t="s">
        <v>5536</v>
      </c>
      <c r="C2686" s="12"/>
      <c r="D2686" s="12"/>
      <c r="E2686" s="12"/>
      <c r="F2686" s="12"/>
      <c r="G2686" s="12"/>
      <c r="H2686" s="12"/>
      <c r="I2686" s="12"/>
    </row>
    <row r="2687" spans="1:9" s="9" customFormat="1">
      <c r="A2687" s="10" t="s">
        <v>5665</v>
      </c>
      <c r="B2687" s="11" t="s">
        <v>5666</v>
      </c>
      <c r="C2687" s="12">
        <v>4127112</v>
      </c>
      <c r="D2687" s="12"/>
      <c r="E2687" s="12">
        <f t="shared" si="331"/>
        <v>4127112</v>
      </c>
      <c r="F2687" s="12">
        <v>56426</v>
      </c>
      <c r="G2687" s="12"/>
      <c r="H2687" s="12">
        <f t="shared" ref="H2687:H2699" si="333">+SUM(F2687:G2687)</f>
        <v>56426</v>
      </c>
      <c r="I2687" s="12">
        <f t="shared" si="332"/>
        <v>4183538</v>
      </c>
    </row>
    <row r="2688" spans="1:9" s="9" customFormat="1">
      <c r="A2688" s="10" t="s">
        <v>5687</v>
      </c>
      <c r="B2688" s="11" t="s">
        <v>5688</v>
      </c>
      <c r="C2688" s="12"/>
      <c r="D2688" s="12"/>
      <c r="E2688" s="12"/>
      <c r="F2688" s="12"/>
      <c r="G2688" s="12"/>
      <c r="H2688" s="12"/>
      <c r="I2688" s="12"/>
    </row>
    <row r="2689" spans="1:9" s="9" customFormat="1">
      <c r="A2689" s="10" t="s">
        <v>5731</v>
      </c>
      <c r="B2689" s="11" t="s">
        <v>5732</v>
      </c>
      <c r="C2689" s="12">
        <v>3012314</v>
      </c>
      <c r="D2689" s="12"/>
      <c r="E2689" s="12">
        <f t="shared" si="331"/>
        <v>3012314</v>
      </c>
      <c r="F2689" s="12"/>
      <c r="G2689" s="12"/>
      <c r="H2689" s="12"/>
      <c r="I2689" s="12">
        <f t="shared" si="332"/>
        <v>3012314</v>
      </c>
    </row>
    <row r="2690" spans="1:9" s="9" customFormat="1">
      <c r="A2690" s="10" t="s">
        <v>5741</v>
      </c>
      <c r="B2690" s="11" t="s">
        <v>5742</v>
      </c>
      <c r="C2690" s="12">
        <v>22770774</v>
      </c>
      <c r="D2690" s="12"/>
      <c r="E2690" s="12">
        <f t="shared" si="331"/>
        <v>22770774</v>
      </c>
      <c r="F2690" s="12"/>
      <c r="G2690" s="12"/>
      <c r="H2690" s="12"/>
      <c r="I2690" s="12">
        <f t="shared" si="332"/>
        <v>22770774</v>
      </c>
    </row>
    <row r="2691" spans="1:9" s="9" customFormat="1">
      <c r="A2691" s="10" t="s">
        <v>5785</v>
      </c>
      <c r="B2691" s="11" t="s">
        <v>5786</v>
      </c>
      <c r="C2691" s="12">
        <v>4339721</v>
      </c>
      <c r="D2691" s="12"/>
      <c r="E2691" s="12">
        <f t="shared" si="331"/>
        <v>4339721</v>
      </c>
      <c r="F2691" s="12"/>
      <c r="G2691" s="12"/>
      <c r="H2691" s="12"/>
      <c r="I2691" s="12">
        <f t="shared" si="332"/>
        <v>4339721</v>
      </c>
    </row>
    <row r="2692" spans="1:9" s="9" customFormat="1">
      <c r="A2692" s="10" t="s">
        <v>5819</v>
      </c>
      <c r="B2692" s="11" t="s">
        <v>5820</v>
      </c>
      <c r="C2692" s="12">
        <v>8531100</v>
      </c>
      <c r="D2692" s="12"/>
      <c r="E2692" s="12">
        <f t="shared" si="331"/>
        <v>8531100</v>
      </c>
      <c r="F2692" s="12"/>
      <c r="G2692" s="12"/>
      <c r="H2692" s="12"/>
      <c r="I2692" s="12">
        <f t="shared" si="332"/>
        <v>8531100</v>
      </c>
    </row>
    <row r="2693" spans="1:9" s="9" customFormat="1">
      <c r="A2693" s="10" t="s">
        <v>5833</v>
      </c>
      <c r="B2693" s="11" t="s">
        <v>5834</v>
      </c>
      <c r="C2693" s="12">
        <v>3538195</v>
      </c>
      <c r="D2693" s="12"/>
      <c r="E2693" s="12">
        <f t="shared" si="331"/>
        <v>3538195</v>
      </c>
      <c r="F2693" s="12"/>
      <c r="G2693" s="12"/>
      <c r="H2693" s="12"/>
      <c r="I2693" s="12">
        <f t="shared" si="332"/>
        <v>3538195</v>
      </c>
    </row>
    <row r="2694" spans="1:9" s="9" customFormat="1">
      <c r="A2694" s="10" t="s">
        <v>6045</v>
      </c>
      <c r="B2694" s="11" t="s">
        <v>6046</v>
      </c>
      <c r="C2694" s="12"/>
      <c r="D2694" s="12"/>
      <c r="E2694" s="12"/>
      <c r="F2694" s="12"/>
      <c r="G2694" s="12"/>
      <c r="H2694" s="12"/>
      <c r="I2694" s="12"/>
    </row>
    <row r="2695" spans="1:9" s="9" customFormat="1">
      <c r="A2695" s="10" t="s">
        <v>6073</v>
      </c>
      <c r="B2695" s="11" t="s">
        <v>6074</v>
      </c>
      <c r="C2695" s="12">
        <v>1000000</v>
      </c>
      <c r="D2695" s="12"/>
      <c r="E2695" s="12">
        <f t="shared" si="331"/>
        <v>1000000</v>
      </c>
      <c r="F2695" s="12"/>
      <c r="G2695" s="12"/>
      <c r="H2695" s="12"/>
      <c r="I2695" s="12">
        <f t="shared" si="332"/>
        <v>1000000</v>
      </c>
    </row>
    <row r="2696" spans="1:9" s="9" customFormat="1">
      <c r="A2696" s="10" t="s">
        <v>6079</v>
      </c>
      <c r="B2696" s="11" t="s">
        <v>6080</v>
      </c>
      <c r="C2696" s="12">
        <v>7501812</v>
      </c>
      <c r="D2696" s="12"/>
      <c r="E2696" s="12">
        <f t="shared" si="331"/>
        <v>7501812</v>
      </c>
      <c r="F2696" s="12"/>
      <c r="G2696" s="12"/>
      <c r="H2696" s="12"/>
      <c r="I2696" s="12">
        <f t="shared" si="332"/>
        <v>7501812</v>
      </c>
    </row>
    <row r="2697" spans="1:9" s="9" customFormat="1">
      <c r="A2697" s="10" t="s">
        <v>6107</v>
      </c>
      <c r="B2697" s="11" t="s">
        <v>6108</v>
      </c>
      <c r="C2697" s="12">
        <v>12770899</v>
      </c>
      <c r="D2697" s="12"/>
      <c r="E2697" s="12">
        <f t="shared" si="331"/>
        <v>12770899</v>
      </c>
      <c r="F2697" s="12"/>
      <c r="G2697" s="12"/>
      <c r="H2697" s="12"/>
      <c r="I2697" s="12">
        <f t="shared" si="332"/>
        <v>12770899</v>
      </c>
    </row>
    <row r="2698" spans="1:9" s="9" customFormat="1">
      <c r="A2698" s="10" t="s">
        <v>6115</v>
      </c>
      <c r="B2698" s="11" t="s">
        <v>6116</v>
      </c>
      <c r="C2698" s="12"/>
      <c r="D2698" s="12"/>
      <c r="E2698" s="12"/>
      <c r="F2698" s="12"/>
      <c r="G2698" s="12"/>
      <c r="H2698" s="12"/>
      <c r="I2698" s="12"/>
    </row>
    <row r="2699" spans="1:9" s="9" customFormat="1">
      <c r="A2699" s="10" t="s">
        <v>6155</v>
      </c>
      <c r="B2699" s="11" t="s">
        <v>6156</v>
      </c>
      <c r="C2699" s="12">
        <v>23977930</v>
      </c>
      <c r="D2699" s="12"/>
      <c r="E2699" s="12">
        <f t="shared" si="331"/>
        <v>23977930</v>
      </c>
      <c r="F2699" s="12">
        <v>226857</v>
      </c>
      <c r="G2699" s="12"/>
      <c r="H2699" s="12">
        <f t="shared" si="333"/>
        <v>226857</v>
      </c>
      <c r="I2699" s="12">
        <f t="shared" si="332"/>
        <v>24204787</v>
      </c>
    </row>
    <row r="2700" spans="1:9" s="9" customFormat="1">
      <c r="A2700" s="10" t="s">
        <v>6159</v>
      </c>
      <c r="B2700" s="11" t="s">
        <v>6160</v>
      </c>
      <c r="C2700" s="12">
        <v>2132210</v>
      </c>
      <c r="D2700" s="12"/>
      <c r="E2700" s="12">
        <f t="shared" si="331"/>
        <v>2132210</v>
      </c>
      <c r="F2700" s="12"/>
      <c r="G2700" s="12"/>
      <c r="H2700" s="12"/>
      <c r="I2700" s="12">
        <f t="shared" si="332"/>
        <v>2132210</v>
      </c>
    </row>
    <row r="2701" spans="1:9" s="9" customFormat="1">
      <c r="A2701" s="10" t="s">
        <v>6195</v>
      </c>
      <c r="B2701" s="11" t="s">
        <v>6196</v>
      </c>
      <c r="C2701" s="12">
        <v>111142</v>
      </c>
      <c r="D2701" s="12"/>
      <c r="E2701" s="12">
        <f t="shared" si="331"/>
        <v>111142</v>
      </c>
      <c r="F2701" s="12"/>
      <c r="G2701" s="12"/>
      <c r="H2701" s="12"/>
      <c r="I2701" s="12">
        <f t="shared" si="332"/>
        <v>111142</v>
      </c>
    </row>
    <row r="2702" spans="1:9" s="9" customFormat="1">
      <c r="A2702" s="10" t="s">
        <v>6197</v>
      </c>
      <c r="B2702" s="11" t="s">
        <v>6198</v>
      </c>
      <c r="C2702" s="12">
        <v>6485000</v>
      </c>
      <c r="D2702" s="12"/>
      <c r="E2702" s="12">
        <f t="shared" si="331"/>
        <v>6485000</v>
      </c>
      <c r="F2702" s="12"/>
      <c r="G2702" s="12"/>
      <c r="H2702" s="12"/>
      <c r="I2702" s="12">
        <f t="shared" si="332"/>
        <v>6485000</v>
      </c>
    </row>
    <row r="2703" spans="1:9" s="9" customFormat="1">
      <c r="A2703" s="10" t="s">
        <v>6311</v>
      </c>
      <c r="B2703" s="11" t="s">
        <v>6312</v>
      </c>
      <c r="C2703" s="12">
        <v>1994467</v>
      </c>
      <c r="D2703" s="12"/>
      <c r="E2703" s="12">
        <f t="shared" si="331"/>
        <v>1994467</v>
      </c>
      <c r="F2703" s="12"/>
      <c r="G2703" s="12"/>
      <c r="H2703" s="12"/>
      <c r="I2703" s="12">
        <f t="shared" si="332"/>
        <v>1994467</v>
      </c>
    </row>
    <row r="2704" spans="1:9" s="9" customFormat="1">
      <c r="A2704" s="10" t="s">
        <v>6341</v>
      </c>
      <c r="B2704" s="11" t="s">
        <v>6342</v>
      </c>
      <c r="C2704" s="12"/>
      <c r="D2704" s="12"/>
      <c r="E2704" s="12"/>
      <c r="F2704" s="12"/>
      <c r="G2704" s="12"/>
      <c r="H2704" s="12"/>
      <c r="I2704" s="12"/>
    </row>
    <row r="2705" spans="1:9" s="9" customFormat="1">
      <c r="A2705" s="10" t="s">
        <v>6343</v>
      </c>
      <c r="B2705" s="11" t="s">
        <v>6344</v>
      </c>
      <c r="C2705" s="12">
        <v>15830362</v>
      </c>
      <c r="D2705" s="12"/>
      <c r="E2705" s="12">
        <f t="shared" si="331"/>
        <v>15830362</v>
      </c>
      <c r="F2705" s="12"/>
      <c r="G2705" s="12"/>
      <c r="H2705" s="12"/>
      <c r="I2705" s="12">
        <f t="shared" si="332"/>
        <v>15830362</v>
      </c>
    </row>
    <row r="2706" spans="1:9" s="9" customFormat="1">
      <c r="A2706" s="10" t="s">
        <v>6355</v>
      </c>
      <c r="B2706" s="11" t="s">
        <v>6356</v>
      </c>
      <c r="C2706" s="12"/>
      <c r="D2706" s="12"/>
      <c r="E2706" s="12"/>
      <c r="F2706" s="12"/>
      <c r="G2706" s="12"/>
      <c r="H2706" s="12"/>
      <c r="I2706" s="12"/>
    </row>
    <row r="2707" spans="1:9" s="9" customFormat="1">
      <c r="A2707" s="10" t="s">
        <v>12074</v>
      </c>
      <c r="B2707" s="11" t="s">
        <v>12075</v>
      </c>
      <c r="C2707" s="12"/>
      <c r="D2707" s="12"/>
      <c r="E2707" s="12">
        <v>490000</v>
      </c>
      <c r="F2707" s="12"/>
      <c r="G2707" s="13"/>
      <c r="H2707" s="12"/>
      <c r="I2707" s="14">
        <f>(E2707+H2707)</f>
        <v>490000</v>
      </c>
    </row>
    <row r="2708" spans="1:9" s="9" customFormat="1">
      <c r="A2708" s="10" t="s">
        <v>6375</v>
      </c>
      <c r="B2708" s="11" t="s">
        <v>6376</v>
      </c>
      <c r="C2708" s="12">
        <v>379695</v>
      </c>
      <c r="D2708" s="12"/>
      <c r="E2708" s="12">
        <f>+C2708+D2708</f>
        <v>379695</v>
      </c>
      <c r="F2708" s="12"/>
      <c r="G2708" s="12"/>
      <c r="H2708" s="12"/>
      <c r="I2708" s="12">
        <f>+E2708+H2708</f>
        <v>379695</v>
      </c>
    </row>
    <row r="2709" spans="1:9" s="9" customFormat="1">
      <c r="A2709" s="10" t="s">
        <v>6415</v>
      </c>
      <c r="B2709" s="11" t="s">
        <v>6416</v>
      </c>
      <c r="C2709" s="12">
        <v>47128063</v>
      </c>
      <c r="D2709" s="12"/>
      <c r="E2709" s="12">
        <f>+C2709+D2709</f>
        <v>47128063</v>
      </c>
      <c r="F2709" s="12"/>
      <c r="G2709" s="12"/>
      <c r="H2709" s="12"/>
      <c r="I2709" s="12">
        <f>+E2709+H2709</f>
        <v>47128063</v>
      </c>
    </row>
    <row r="2710" spans="1:9" s="9" customFormat="1">
      <c r="A2710" s="10" t="s">
        <v>6445</v>
      </c>
      <c r="B2710" s="11" t="s">
        <v>6446</v>
      </c>
      <c r="C2710" s="12">
        <v>34381030</v>
      </c>
      <c r="D2710" s="12"/>
      <c r="E2710" s="12">
        <f>+C2710+D2710</f>
        <v>34381030</v>
      </c>
      <c r="F2710" s="12"/>
      <c r="G2710" s="12"/>
      <c r="H2710" s="12"/>
      <c r="I2710" s="12">
        <f>+E2710+H2710</f>
        <v>34381030</v>
      </c>
    </row>
    <row r="2711" spans="1:9" s="9" customFormat="1">
      <c r="A2711" s="10" t="s">
        <v>6459</v>
      </c>
      <c r="B2711" s="11" t="s">
        <v>6460</v>
      </c>
      <c r="C2711" s="12"/>
      <c r="D2711" s="12"/>
      <c r="E2711" s="12"/>
      <c r="F2711" s="12"/>
      <c r="G2711" s="12"/>
      <c r="H2711" s="12"/>
      <c r="I2711" s="12"/>
    </row>
    <row r="2712" spans="1:9" s="9" customFormat="1">
      <c r="A2712" s="10" t="s">
        <v>12076</v>
      </c>
      <c r="B2712" s="11" t="s">
        <v>12077</v>
      </c>
      <c r="C2712" s="12"/>
      <c r="D2712" s="12"/>
      <c r="E2712" s="12">
        <v>1850022</v>
      </c>
      <c r="F2712" s="12"/>
      <c r="G2712" s="13"/>
      <c r="H2712" s="12"/>
      <c r="I2712" s="14">
        <f>(E2712+H2712)</f>
        <v>1850022</v>
      </c>
    </row>
    <row r="2713" spans="1:9" s="9" customFormat="1">
      <c r="A2713" s="10" t="s">
        <v>6553</v>
      </c>
      <c r="B2713" s="11" t="s">
        <v>6554</v>
      </c>
      <c r="C2713" s="12">
        <v>2685361</v>
      </c>
      <c r="D2713" s="12"/>
      <c r="E2713" s="12">
        <f t="shared" ref="E2713:E2743" si="334">+C2713+D2713</f>
        <v>2685361</v>
      </c>
      <c r="F2713" s="12"/>
      <c r="G2713" s="12"/>
      <c r="H2713" s="12"/>
      <c r="I2713" s="12">
        <f t="shared" ref="I2713:I2743" si="335">+E2713+H2713</f>
        <v>2685361</v>
      </c>
    </row>
    <row r="2714" spans="1:9" s="9" customFormat="1">
      <c r="A2714" s="10" t="s">
        <v>6557</v>
      </c>
      <c r="B2714" s="11" t="s">
        <v>6558</v>
      </c>
      <c r="C2714" s="12">
        <v>108200</v>
      </c>
      <c r="D2714" s="12"/>
      <c r="E2714" s="12">
        <f t="shared" si="334"/>
        <v>108200</v>
      </c>
      <c r="F2714" s="12"/>
      <c r="G2714" s="12"/>
      <c r="H2714" s="12"/>
      <c r="I2714" s="12">
        <f t="shared" si="335"/>
        <v>108200</v>
      </c>
    </row>
    <row r="2715" spans="1:9" s="9" customFormat="1">
      <c r="A2715" s="10" t="s">
        <v>6563</v>
      </c>
      <c r="B2715" s="11" t="s">
        <v>6564</v>
      </c>
      <c r="C2715" s="12">
        <v>479907</v>
      </c>
      <c r="D2715" s="12"/>
      <c r="E2715" s="12">
        <f t="shared" si="334"/>
        <v>479907</v>
      </c>
      <c r="F2715" s="12"/>
      <c r="G2715" s="12"/>
      <c r="H2715" s="12"/>
      <c r="I2715" s="12">
        <f t="shared" si="335"/>
        <v>479907</v>
      </c>
    </row>
    <row r="2716" spans="1:9" s="9" customFormat="1">
      <c r="A2716" s="10" t="s">
        <v>6587</v>
      </c>
      <c r="B2716" s="11" t="s">
        <v>6588</v>
      </c>
      <c r="C2716" s="12"/>
      <c r="D2716" s="12"/>
      <c r="E2716" s="12"/>
      <c r="F2716" s="12"/>
      <c r="G2716" s="12"/>
      <c r="H2716" s="12"/>
      <c r="I2716" s="12"/>
    </row>
    <row r="2717" spans="1:9" s="9" customFormat="1">
      <c r="A2717" s="10" t="s">
        <v>6589</v>
      </c>
      <c r="B2717" s="11" t="s">
        <v>6590</v>
      </c>
      <c r="C2717" s="12"/>
      <c r="D2717" s="12"/>
      <c r="E2717" s="12"/>
      <c r="F2717" s="12"/>
      <c r="G2717" s="12"/>
      <c r="H2717" s="12"/>
      <c r="I2717" s="12"/>
    </row>
    <row r="2718" spans="1:9" s="9" customFormat="1">
      <c r="A2718" s="10" t="s">
        <v>6611</v>
      </c>
      <c r="B2718" s="11" t="s">
        <v>6612</v>
      </c>
      <c r="C2718" s="12">
        <v>430800</v>
      </c>
      <c r="D2718" s="12"/>
      <c r="E2718" s="12">
        <f t="shared" si="334"/>
        <v>430800</v>
      </c>
      <c r="F2718" s="12"/>
      <c r="G2718" s="12"/>
      <c r="H2718" s="12"/>
      <c r="I2718" s="12">
        <f t="shared" si="335"/>
        <v>430800</v>
      </c>
    </row>
    <row r="2719" spans="1:9" s="9" customFormat="1">
      <c r="A2719" s="10" t="s">
        <v>6641</v>
      </c>
      <c r="B2719" s="11" t="s">
        <v>6642</v>
      </c>
      <c r="C2719" s="12">
        <v>39289086</v>
      </c>
      <c r="D2719" s="12"/>
      <c r="E2719" s="12">
        <f t="shared" si="334"/>
        <v>39289086</v>
      </c>
      <c r="F2719" s="12"/>
      <c r="G2719" s="12"/>
      <c r="H2719" s="12"/>
      <c r="I2719" s="12">
        <f t="shared" si="335"/>
        <v>39289086</v>
      </c>
    </row>
    <row r="2720" spans="1:9" s="9" customFormat="1">
      <c r="A2720" s="10" t="s">
        <v>6659</v>
      </c>
      <c r="B2720" s="11" t="s">
        <v>6660</v>
      </c>
      <c r="C2720" s="12">
        <v>550000</v>
      </c>
      <c r="D2720" s="12"/>
      <c r="E2720" s="12">
        <f t="shared" si="334"/>
        <v>550000</v>
      </c>
      <c r="F2720" s="12"/>
      <c r="G2720" s="12"/>
      <c r="H2720" s="12"/>
      <c r="I2720" s="12">
        <f t="shared" si="335"/>
        <v>550000</v>
      </c>
    </row>
    <row r="2721" spans="1:9" s="9" customFormat="1">
      <c r="A2721" s="10" t="s">
        <v>6691</v>
      </c>
      <c r="B2721" s="11" t="s">
        <v>6692</v>
      </c>
      <c r="C2721" s="12">
        <v>35364830</v>
      </c>
      <c r="D2721" s="12"/>
      <c r="E2721" s="12">
        <f t="shared" si="334"/>
        <v>35364830</v>
      </c>
      <c r="F2721" s="12"/>
      <c r="G2721" s="12"/>
      <c r="H2721" s="12"/>
      <c r="I2721" s="12">
        <f t="shared" si="335"/>
        <v>35364830</v>
      </c>
    </row>
    <row r="2722" spans="1:9" s="9" customFormat="1">
      <c r="A2722" s="10" t="s">
        <v>6715</v>
      </c>
      <c r="B2722" s="11" t="s">
        <v>6716</v>
      </c>
      <c r="C2722" s="12">
        <v>1921850</v>
      </c>
      <c r="D2722" s="12"/>
      <c r="E2722" s="12">
        <f t="shared" si="334"/>
        <v>1921850</v>
      </c>
      <c r="F2722" s="12"/>
      <c r="G2722" s="12"/>
      <c r="H2722" s="12"/>
      <c r="I2722" s="12">
        <f t="shared" si="335"/>
        <v>1921850</v>
      </c>
    </row>
    <row r="2723" spans="1:9" s="9" customFormat="1">
      <c r="A2723" s="10" t="s">
        <v>6729</v>
      </c>
      <c r="B2723" s="11" t="s">
        <v>6730</v>
      </c>
      <c r="C2723" s="12">
        <v>1962111</v>
      </c>
      <c r="D2723" s="12"/>
      <c r="E2723" s="12">
        <f t="shared" si="334"/>
        <v>1962111</v>
      </c>
      <c r="F2723" s="12"/>
      <c r="G2723" s="12"/>
      <c r="H2723" s="12"/>
      <c r="I2723" s="12">
        <f t="shared" si="335"/>
        <v>1962111</v>
      </c>
    </row>
    <row r="2724" spans="1:9" s="9" customFormat="1">
      <c r="A2724" s="10" t="s">
        <v>6753</v>
      </c>
      <c r="B2724" s="11" t="s">
        <v>6754</v>
      </c>
      <c r="C2724" s="12">
        <v>418800</v>
      </c>
      <c r="D2724" s="12"/>
      <c r="E2724" s="12">
        <f t="shared" si="334"/>
        <v>418800</v>
      </c>
      <c r="F2724" s="12"/>
      <c r="G2724" s="12"/>
      <c r="H2724" s="12"/>
      <c r="I2724" s="12">
        <f t="shared" si="335"/>
        <v>418800</v>
      </c>
    </row>
    <row r="2725" spans="1:9" s="9" customFormat="1">
      <c r="A2725" s="10" t="s">
        <v>6775</v>
      </c>
      <c r="B2725" s="11" t="s">
        <v>6776</v>
      </c>
      <c r="C2725" s="12"/>
      <c r="D2725" s="12"/>
      <c r="E2725" s="12"/>
      <c r="F2725" s="12"/>
      <c r="G2725" s="12"/>
      <c r="H2725" s="12"/>
      <c r="I2725" s="12"/>
    </row>
    <row r="2726" spans="1:9" s="9" customFormat="1">
      <c r="A2726" s="10" t="s">
        <v>6867</v>
      </c>
      <c r="B2726" s="11" t="s">
        <v>6868</v>
      </c>
      <c r="C2726" s="12">
        <v>1070000</v>
      </c>
      <c r="D2726" s="12"/>
      <c r="E2726" s="12">
        <f t="shared" si="334"/>
        <v>1070000</v>
      </c>
      <c r="F2726" s="12"/>
      <c r="G2726" s="12"/>
      <c r="H2726" s="12"/>
      <c r="I2726" s="12">
        <f t="shared" si="335"/>
        <v>1070000</v>
      </c>
    </row>
    <row r="2727" spans="1:9" s="9" customFormat="1" ht="24">
      <c r="A2727" s="10" t="s">
        <v>6903</v>
      </c>
      <c r="B2727" s="11" t="s">
        <v>6904</v>
      </c>
      <c r="C2727" s="12">
        <v>5118958</v>
      </c>
      <c r="D2727" s="12"/>
      <c r="E2727" s="12">
        <f t="shared" si="334"/>
        <v>5118958</v>
      </c>
      <c r="F2727" s="12"/>
      <c r="G2727" s="12"/>
      <c r="H2727" s="12"/>
      <c r="I2727" s="12">
        <f t="shared" si="335"/>
        <v>5118958</v>
      </c>
    </row>
    <row r="2728" spans="1:9" s="9" customFormat="1">
      <c r="A2728" s="10" t="s">
        <v>6909</v>
      </c>
      <c r="B2728" s="11" t="s">
        <v>6910</v>
      </c>
      <c r="C2728" s="12">
        <v>3497358</v>
      </c>
      <c r="D2728" s="12"/>
      <c r="E2728" s="12">
        <f t="shared" si="334"/>
        <v>3497358</v>
      </c>
      <c r="F2728" s="12"/>
      <c r="G2728" s="12"/>
      <c r="H2728" s="12"/>
      <c r="I2728" s="12">
        <f t="shared" si="335"/>
        <v>3497358</v>
      </c>
    </row>
    <row r="2729" spans="1:9" s="9" customFormat="1">
      <c r="A2729" s="10" t="s">
        <v>6927</v>
      </c>
      <c r="B2729" s="11" t="s">
        <v>6928</v>
      </c>
      <c r="C2729" s="12">
        <v>1459835</v>
      </c>
      <c r="D2729" s="12"/>
      <c r="E2729" s="12">
        <f t="shared" si="334"/>
        <v>1459835</v>
      </c>
      <c r="F2729" s="12"/>
      <c r="G2729" s="12"/>
      <c r="H2729" s="12"/>
      <c r="I2729" s="12">
        <f t="shared" si="335"/>
        <v>1459835</v>
      </c>
    </row>
    <row r="2730" spans="1:9" s="9" customFormat="1">
      <c r="A2730" s="10" t="s">
        <v>6983</v>
      </c>
      <c r="B2730" s="11" t="s">
        <v>6984</v>
      </c>
      <c r="C2730" s="12">
        <v>430000</v>
      </c>
      <c r="D2730" s="12"/>
      <c r="E2730" s="12">
        <f t="shared" si="334"/>
        <v>430000</v>
      </c>
      <c r="F2730" s="12"/>
      <c r="G2730" s="12"/>
      <c r="H2730" s="12"/>
      <c r="I2730" s="12">
        <f t="shared" si="335"/>
        <v>430000</v>
      </c>
    </row>
    <row r="2731" spans="1:9" s="9" customFormat="1">
      <c r="A2731" s="10" t="s">
        <v>6989</v>
      </c>
      <c r="B2731" s="11" t="s">
        <v>6990</v>
      </c>
      <c r="C2731" s="12">
        <v>19000</v>
      </c>
      <c r="D2731" s="12"/>
      <c r="E2731" s="12">
        <f t="shared" si="334"/>
        <v>19000</v>
      </c>
      <c r="F2731" s="12"/>
      <c r="G2731" s="12"/>
      <c r="H2731" s="12"/>
      <c r="I2731" s="12">
        <f t="shared" si="335"/>
        <v>19000</v>
      </c>
    </row>
    <row r="2732" spans="1:9" s="9" customFormat="1">
      <c r="A2732" s="10" t="s">
        <v>7013</v>
      </c>
      <c r="B2732" s="11" t="s">
        <v>7014</v>
      </c>
      <c r="C2732" s="12">
        <v>145000</v>
      </c>
      <c r="D2732" s="12"/>
      <c r="E2732" s="12">
        <f t="shared" si="334"/>
        <v>145000</v>
      </c>
      <c r="F2732" s="12"/>
      <c r="G2732" s="12"/>
      <c r="H2732" s="12"/>
      <c r="I2732" s="12">
        <f t="shared" si="335"/>
        <v>145000</v>
      </c>
    </row>
    <row r="2733" spans="1:9" s="9" customFormat="1">
      <c r="A2733" s="10" t="s">
        <v>7017</v>
      </c>
      <c r="B2733" s="11" t="s">
        <v>7018</v>
      </c>
      <c r="C2733" s="12">
        <v>402507</v>
      </c>
      <c r="D2733" s="12"/>
      <c r="E2733" s="12">
        <f t="shared" si="334"/>
        <v>402507</v>
      </c>
      <c r="F2733" s="12"/>
      <c r="G2733" s="12"/>
      <c r="H2733" s="12"/>
      <c r="I2733" s="12">
        <f t="shared" si="335"/>
        <v>402507</v>
      </c>
    </row>
    <row r="2734" spans="1:9" s="9" customFormat="1">
      <c r="A2734" s="10" t="s">
        <v>7053</v>
      </c>
      <c r="B2734" s="11" t="s">
        <v>7054</v>
      </c>
      <c r="C2734" s="12"/>
      <c r="D2734" s="12"/>
      <c r="E2734" s="12"/>
      <c r="F2734" s="12"/>
      <c r="G2734" s="12"/>
      <c r="H2734" s="12"/>
      <c r="I2734" s="12"/>
    </row>
    <row r="2735" spans="1:9" s="9" customFormat="1">
      <c r="A2735" s="10" t="s">
        <v>7089</v>
      </c>
      <c r="B2735" s="11" t="s">
        <v>7090</v>
      </c>
      <c r="C2735" s="12">
        <v>6214810</v>
      </c>
      <c r="D2735" s="12"/>
      <c r="E2735" s="12">
        <f t="shared" si="334"/>
        <v>6214810</v>
      </c>
      <c r="F2735" s="12"/>
      <c r="G2735" s="12"/>
      <c r="H2735" s="12"/>
      <c r="I2735" s="12">
        <f t="shared" si="335"/>
        <v>6214810</v>
      </c>
    </row>
    <row r="2736" spans="1:9" s="9" customFormat="1">
      <c r="A2736" s="10" t="s">
        <v>7091</v>
      </c>
      <c r="B2736" s="11" t="s">
        <v>7092</v>
      </c>
      <c r="C2736" s="12">
        <v>55765123</v>
      </c>
      <c r="D2736" s="12"/>
      <c r="E2736" s="12">
        <f t="shared" si="334"/>
        <v>55765123</v>
      </c>
      <c r="F2736" s="12"/>
      <c r="G2736" s="12"/>
      <c r="H2736" s="12"/>
      <c r="I2736" s="12">
        <f t="shared" si="335"/>
        <v>55765123</v>
      </c>
    </row>
    <row r="2737" spans="1:9" s="9" customFormat="1">
      <c r="A2737" s="10" t="s">
        <v>7271</v>
      </c>
      <c r="B2737" s="11" t="s">
        <v>7272</v>
      </c>
      <c r="C2737" s="12">
        <v>14060791</v>
      </c>
      <c r="D2737" s="12"/>
      <c r="E2737" s="12">
        <f t="shared" si="334"/>
        <v>14060791</v>
      </c>
      <c r="F2737" s="12"/>
      <c r="G2737" s="12"/>
      <c r="H2737" s="12"/>
      <c r="I2737" s="12">
        <f t="shared" si="335"/>
        <v>14060791</v>
      </c>
    </row>
    <row r="2738" spans="1:9" s="9" customFormat="1">
      <c r="A2738" s="10" t="s">
        <v>7289</v>
      </c>
      <c r="B2738" s="11" t="s">
        <v>7290</v>
      </c>
      <c r="C2738" s="12">
        <v>34753663</v>
      </c>
      <c r="D2738" s="12"/>
      <c r="E2738" s="12">
        <f t="shared" si="334"/>
        <v>34753663</v>
      </c>
      <c r="F2738" s="12"/>
      <c r="G2738" s="12"/>
      <c r="H2738" s="12"/>
      <c r="I2738" s="12">
        <f t="shared" si="335"/>
        <v>34753663</v>
      </c>
    </row>
    <row r="2739" spans="1:9" s="9" customFormat="1">
      <c r="A2739" s="10" t="s">
        <v>7309</v>
      </c>
      <c r="B2739" s="11" t="s">
        <v>7310</v>
      </c>
      <c r="C2739" s="12">
        <v>620537</v>
      </c>
      <c r="D2739" s="12"/>
      <c r="E2739" s="12">
        <f t="shared" si="334"/>
        <v>620537</v>
      </c>
      <c r="F2739" s="12">
        <v>8640</v>
      </c>
      <c r="G2739" s="12"/>
      <c r="H2739" s="12">
        <f t="shared" ref="H2739" si="336">+SUM(F2739:G2739)</f>
        <v>8640</v>
      </c>
      <c r="I2739" s="12">
        <f t="shared" si="335"/>
        <v>629177</v>
      </c>
    </row>
    <row r="2740" spans="1:9" s="9" customFormat="1">
      <c r="A2740" s="10" t="s">
        <v>7333</v>
      </c>
      <c r="B2740" s="11" t="s">
        <v>7334</v>
      </c>
      <c r="C2740" s="12">
        <v>10106104</v>
      </c>
      <c r="D2740" s="12"/>
      <c r="E2740" s="12">
        <f t="shared" si="334"/>
        <v>10106104</v>
      </c>
      <c r="F2740" s="12"/>
      <c r="G2740" s="12"/>
      <c r="H2740" s="12"/>
      <c r="I2740" s="12">
        <f t="shared" si="335"/>
        <v>10106104</v>
      </c>
    </row>
    <row r="2741" spans="1:9" s="9" customFormat="1">
      <c r="A2741" s="10" t="s">
        <v>7487</v>
      </c>
      <c r="B2741" s="11" t="s">
        <v>7488</v>
      </c>
      <c r="C2741" s="12">
        <v>250000</v>
      </c>
      <c r="D2741" s="12"/>
      <c r="E2741" s="12">
        <f t="shared" si="334"/>
        <v>250000</v>
      </c>
      <c r="F2741" s="12"/>
      <c r="G2741" s="12"/>
      <c r="H2741" s="12"/>
      <c r="I2741" s="12">
        <f t="shared" si="335"/>
        <v>250000</v>
      </c>
    </row>
    <row r="2742" spans="1:9" s="9" customFormat="1">
      <c r="A2742" s="10" t="s">
        <v>7491</v>
      </c>
      <c r="B2742" s="11" t="s">
        <v>7492</v>
      </c>
      <c r="C2742" s="12">
        <v>176428779</v>
      </c>
      <c r="D2742" s="12"/>
      <c r="E2742" s="12">
        <f t="shared" si="334"/>
        <v>176428779</v>
      </c>
      <c r="F2742" s="12"/>
      <c r="G2742" s="12"/>
      <c r="H2742" s="12"/>
      <c r="I2742" s="12">
        <f t="shared" si="335"/>
        <v>176428779</v>
      </c>
    </row>
    <row r="2743" spans="1:9" s="9" customFormat="1">
      <c r="A2743" s="10" t="s">
        <v>7559</v>
      </c>
      <c r="B2743" s="11" t="s">
        <v>7560</v>
      </c>
      <c r="C2743" s="12">
        <v>29839906</v>
      </c>
      <c r="D2743" s="12"/>
      <c r="E2743" s="12">
        <f t="shared" si="334"/>
        <v>29839906</v>
      </c>
      <c r="F2743" s="12"/>
      <c r="G2743" s="12"/>
      <c r="H2743" s="12"/>
      <c r="I2743" s="12">
        <f t="shared" si="335"/>
        <v>29839906</v>
      </c>
    </row>
    <row r="2744" spans="1:9" s="9" customFormat="1">
      <c r="A2744" s="10" t="s">
        <v>7561</v>
      </c>
      <c r="B2744" s="11" t="s">
        <v>7562</v>
      </c>
      <c r="C2744" s="12"/>
      <c r="D2744" s="12"/>
      <c r="E2744" s="12"/>
      <c r="F2744" s="12"/>
      <c r="G2744" s="12"/>
      <c r="H2744" s="12"/>
      <c r="I2744" s="12"/>
    </row>
    <row r="2745" spans="1:9" s="9" customFormat="1">
      <c r="A2745" s="10" t="s">
        <v>7769</v>
      </c>
      <c r="B2745" s="11" t="s">
        <v>7770</v>
      </c>
      <c r="C2745" s="12">
        <v>38130</v>
      </c>
      <c r="D2745" s="12"/>
      <c r="E2745" s="12">
        <f t="shared" ref="E2745:E2763" si="337">+C2745+D2745</f>
        <v>38130</v>
      </c>
      <c r="F2745" s="12"/>
      <c r="G2745" s="12"/>
      <c r="H2745" s="12"/>
      <c r="I2745" s="12">
        <f t="shared" ref="I2745:I2763" si="338">+E2745+H2745</f>
        <v>38130</v>
      </c>
    </row>
    <row r="2746" spans="1:9" s="9" customFormat="1">
      <c r="A2746" s="10" t="s">
        <v>7865</v>
      </c>
      <c r="B2746" s="11" t="s">
        <v>7866</v>
      </c>
      <c r="C2746" s="12">
        <v>225000</v>
      </c>
      <c r="D2746" s="12"/>
      <c r="E2746" s="12">
        <f t="shared" si="337"/>
        <v>225000</v>
      </c>
      <c r="F2746" s="12"/>
      <c r="G2746" s="12"/>
      <c r="H2746" s="12"/>
      <c r="I2746" s="12">
        <f t="shared" si="338"/>
        <v>225000</v>
      </c>
    </row>
    <row r="2747" spans="1:9" s="9" customFormat="1">
      <c r="A2747" s="10" t="s">
        <v>8100</v>
      </c>
      <c r="B2747" s="11" t="s">
        <v>8101</v>
      </c>
      <c r="C2747" s="12">
        <v>2961142</v>
      </c>
      <c r="D2747" s="12"/>
      <c r="E2747" s="12">
        <f t="shared" si="337"/>
        <v>2961142</v>
      </c>
      <c r="F2747" s="12"/>
      <c r="G2747" s="12"/>
      <c r="H2747" s="12"/>
      <c r="I2747" s="12">
        <f t="shared" si="338"/>
        <v>2961142</v>
      </c>
    </row>
    <row r="2748" spans="1:9" s="9" customFormat="1">
      <c r="A2748" s="10" t="s">
        <v>9019</v>
      </c>
      <c r="B2748" s="11" t="s">
        <v>9020</v>
      </c>
      <c r="C2748" s="12">
        <v>7281828</v>
      </c>
      <c r="D2748" s="12"/>
      <c r="E2748" s="12">
        <f t="shared" si="337"/>
        <v>7281828</v>
      </c>
      <c r="F2748" s="12"/>
      <c r="G2748" s="12"/>
      <c r="H2748" s="12"/>
      <c r="I2748" s="12">
        <f t="shared" si="338"/>
        <v>7281828</v>
      </c>
    </row>
    <row r="2749" spans="1:9" s="9" customFormat="1">
      <c r="A2749" s="10" t="s">
        <v>9411</v>
      </c>
      <c r="B2749" s="11" t="s">
        <v>9412</v>
      </c>
      <c r="C2749" s="12">
        <v>2726016</v>
      </c>
      <c r="D2749" s="12"/>
      <c r="E2749" s="12">
        <f t="shared" si="337"/>
        <v>2726016</v>
      </c>
      <c r="F2749" s="12"/>
      <c r="G2749" s="12"/>
      <c r="H2749" s="12"/>
      <c r="I2749" s="12">
        <f t="shared" si="338"/>
        <v>2726016</v>
      </c>
    </row>
    <row r="2750" spans="1:9" s="9" customFormat="1">
      <c r="A2750" s="10" t="s">
        <v>9455</v>
      </c>
      <c r="B2750" s="11" t="s">
        <v>9456</v>
      </c>
      <c r="C2750" s="12">
        <v>63248737</v>
      </c>
      <c r="D2750" s="12">
        <v>29254780</v>
      </c>
      <c r="E2750" s="12">
        <f t="shared" si="337"/>
        <v>92503517</v>
      </c>
      <c r="F2750" s="12"/>
      <c r="G2750" s="12">
        <v>118251</v>
      </c>
      <c r="H2750" s="12">
        <f t="shared" ref="H2750:H2756" si="339">+SUM(F2750:G2750)</f>
        <v>118251</v>
      </c>
      <c r="I2750" s="12">
        <f t="shared" si="338"/>
        <v>92621768</v>
      </c>
    </row>
    <row r="2751" spans="1:9" s="9" customFormat="1">
      <c r="A2751" s="10" t="s">
        <v>9503</v>
      </c>
      <c r="B2751" s="11" t="s">
        <v>9504</v>
      </c>
      <c r="C2751" s="12">
        <v>29624006</v>
      </c>
      <c r="D2751" s="12"/>
      <c r="E2751" s="12">
        <f t="shared" si="337"/>
        <v>29624006</v>
      </c>
      <c r="F2751" s="12"/>
      <c r="G2751" s="12"/>
      <c r="H2751" s="12"/>
      <c r="I2751" s="12">
        <f t="shared" si="338"/>
        <v>29624006</v>
      </c>
    </row>
    <row r="2752" spans="1:9" s="9" customFormat="1">
      <c r="A2752" s="10" t="s">
        <v>9595</v>
      </c>
      <c r="B2752" s="11" t="s">
        <v>9596</v>
      </c>
      <c r="C2752" s="12">
        <v>110171</v>
      </c>
      <c r="D2752" s="12"/>
      <c r="E2752" s="12">
        <f t="shared" si="337"/>
        <v>110171</v>
      </c>
      <c r="F2752" s="12"/>
      <c r="G2752" s="12"/>
      <c r="H2752" s="12"/>
      <c r="I2752" s="12">
        <f t="shared" si="338"/>
        <v>110171</v>
      </c>
    </row>
    <row r="2753" spans="1:9" s="9" customFormat="1">
      <c r="A2753" s="10" t="s">
        <v>9655</v>
      </c>
      <c r="B2753" s="11" t="s">
        <v>9656</v>
      </c>
      <c r="C2753" s="12">
        <v>1413950</v>
      </c>
      <c r="D2753" s="12"/>
      <c r="E2753" s="12">
        <f t="shared" si="337"/>
        <v>1413950</v>
      </c>
      <c r="F2753" s="12">
        <v>3000</v>
      </c>
      <c r="G2753" s="12"/>
      <c r="H2753" s="12">
        <f t="shared" si="339"/>
        <v>3000</v>
      </c>
      <c r="I2753" s="12">
        <f t="shared" si="338"/>
        <v>1416950</v>
      </c>
    </row>
    <row r="2754" spans="1:9" s="9" customFormat="1">
      <c r="A2754" s="10" t="s">
        <v>9737</v>
      </c>
      <c r="B2754" s="11" t="s">
        <v>9738</v>
      </c>
      <c r="C2754" s="12">
        <v>1487408</v>
      </c>
      <c r="D2754" s="12"/>
      <c r="E2754" s="12">
        <f t="shared" si="337"/>
        <v>1487408</v>
      </c>
      <c r="F2754" s="12">
        <v>172100</v>
      </c>
      <c r="G2754" s="12"/>
      <c r="H2754" s="12">
        <f t="shared" si="339"/>
        <v>172100</v>
      </c>
      <c r="I2754" s="12">
        <f t="shared" si="338"/>
        <v>1659508</v>
      </c>
    </row>
    <row r="2755" spans="1:9" s="9" customFormat="1">
      <c r="A2755" s="10" t="s">
        <v>9745</v>
      </c>
      <c r="B2755" s="11" t="s">
        <v>9746</v>
      </c>
      <c r="C2755" s="12">
        <v>1146985</v>
      </c>
      <c r="D2755" s="12"/>
      <c r="E2755" s="12">
        <f t="shared" si="337"/>
        <v>1146985</v>
      </c>
      <c r="F2755" s="12"/>
      <c r="G2755" s="12"/>
      <c r="H2755" s="12"/>
      <c r="I2755" s="12">
        <f t="shared" si="338"/>
        <v>1146985</v>
      </c>
    </row>
    <row r="2756" spans="1:9" s="9" customFormat="1">
      <c r="A2756" s="10" t="s">
        <v>10009</v>
      </c>
      <c r="B2756" s="11" t="s">
        <v>10010</v>
      </c>
      <c r="C2756" s="12">
        <v>366090</v>
      </c>
      <c r="D2756" s="12"/>
      <c r="E2756" s="12">
        <f t="shared" si="337"/>
        <v>366090</v>
      </c>
      <c r="F2756" s="12">
        <v>1699912</v>
      </c>
      <c r="G2756" s="12"/>
      <c r="H2756" s="12">
        <f t="shared" si="339"/>
        <v>1699912</v>
      </c>
      <c r="I2756" s="12">
        <f t="shared" si="338"/>
        <v>2066002</v>
      </c>
    </row>
    <row r="2757" spans="1:9" s="9" customFormat="1">
      <c r="A2757" s="10" t="s">
        <v>10088</v>
      </c>
      <c r="B2757" s="11" t="s">
        <v>10089</v>
      </c>
      <c r="C2757" s="12">
        <v>133419</v>
      </c>
      <c r="D2757" s="12"/>
      <c r="E2757" s="12">
        <f t="shared" si="337"/>
        <v>133419</v>
      </c>
      <c r="F2757" s="12"/>
      <c r="G2757" s="12"/>
      <c r="H2757" s="12"/>
      <c r="I2757" s="12">
        <f t="shared" si="338"/>
        <v>133419</v>
      </c>
    </row>
    <row r="2758" spans="1:9" s="9" customFormat="1" ht="24">
      <c r="A2758" s="10" t="s">
        <v>10098</v>
      </c>
      <c r="B2758" s="11" t="s">
        <v>10099</v>
      </c>
      <c r="C2758" s="12">
        <v>984250</v>
      </c>
      <c r="D2758" s="12"/>
      <c r="E2758" s="12">
        <f t="shared" si="337"/>
        <v>984250</v>
      </c>
      <c r="F2758" s="12"/>
      <c r="G2758" s="12"/>
      <c r="H2758" s="12"/>
      <c r="I2758" s="12">
        <f t="shared" si="338"/>
        <v>984250</v>
      </c>
    </row>
    <row r="2759" spans="1:9" s="9" customFormat="1">
      <c r="A2759" s="10" t="s">
        <v>10198</v>
      </c>
      <c r="B2759" s="11" t="s">
        <v>10199</v>
      </c>
      <c r="C2759" s="12">
        <v>1567633</v>
      </c>
      <c r="D2759" s="12"/>
      <c r="E2759" s="12">
        <f t="shared" si="337"/>
        <v>1567633</v>
      </c>
      <c r="F2759" s="12"/>
      <c r="G2759" s="12"/>
      <c r="H2759" s="12"/>
      <c r="I2759" s="12">
        <f t="shared" si="338"/>
        <v>1567633</v>
      </c>
    </row>
    <row r="2760" spans="1:9" s="9" customFormat="1">
      <c r="A2760" s="10" t="s">
        <v>10222</v>
      </c>
      <c r="B2760" s="11" t="s">
        <v>10223</v>
      </c>
      <c r="C2760" s="12">
        <v>17633</v>
      </c>
      <c r="D2760" s="12"/>
      <c r="E2760" s="12">
        <f t="shared" si="337"/>
        <v>17633</v>
      </c>
      <c r="F2760" s="12"/>
      <c r="G2760" s="12"/>
      <c r="H2760" s="12"/>
      <c r="I2760" s="12">
        <f t="shared" si="338"/>
        <v>17633</v>
      </c>
    </row>
    <row r="2761" spans="1:9" s="9" customFormat="1">
      <c r="A2761" s="10" t="s">
        <v>10332</v>
      </c>
      <c r="B2761" s="11" t="s">
        <v>10333</v>
      </c>
      <c r="C2761" s="12">
        <v>6392092</v>
      </c>
      <c r="D2761" s="12"/>
      <c r="E2761" s="12">
        <f t="shared" si="337"/>
        <v>6392092</v>
      </c>
      <c r="F2761" s="12"/>
      <c r="G2761" s="12"/>
      <c r="H2761" s="12"/>
      <c r="I2761" s="12">
        <f t="shared" si="338"/>
        <v>6392092</v>
      </c>
    </row>
    <row r="2762" spans="1:9" s="9" customFormat="1">
      <c r="A2762" s="10" t="s">
        <v>10338</v>
      </c>
      <c r="B2762" s="11" t="s">
        <v>10339</v>
      </c>
      <c r="C2762" s="12">
        <v>30098874</v>
      </c>
      <c r="D2762" s="12"/>
      <c r="E2762" s="12">
        <f t="shared" si="337"/>
        <v>30098874</v>
      </c>
      <c r="F2762" s="12"/>
      <c r="G2762" s="12"/>
      <c r="H2762" s="12"/>
      <c r="I2762" s="12">
        <f t="shared" si="338"/>
        <v>30098874</v>
      </c>
    </row>
    <row r="2763" spans="1:9" s="9" customFormat="1">
      <c r="A2763" s="10" t="s">
        <v>10632</v>
      </c>
      <c r="B2763" s="11" t="s">
        <v>10633</v>
      </c>
      <c r="C2763" s="12">
        <v>310324</v>
      </c>
      <c r="D2763" s="12"/>
      <c r="E2763" s="12">
        <f t="shared" si="337"/>
        <v>310324</v>
      </c>
      <c r="F2763" s="12"/>
      <c r="G2763" s="12"/>
      <c r="H2763" s="12"/>
      <c r="I2763" s="12">
        <f t="shared" si="338"/>
        <v>310324</v>
      </c>
    </row>
    <row r="2764" spans="1:9" s="9" customFormat="1">
      <c r="A2764" s="10" t="s">
        <v>10706</v>
      </c>
      <c r="B2764" s="11" t="s">
        <v>10707</v>
      </c>
      <c r="C2764" s="12"/>
      <c r="D2764" s="12"/>
      <c r="E2764" s="12"/>
      <c r="F2764" s="12"/>
      <c r="G2764" s="12"/>
      <c r="H2764" s="12"/>
      <c r="I2764" s="12"/>
    </row>
    <row r="2765" spans="1:9" s="9" customFormat="1">
      <c r="A2765" s="10" t="s">
        <v>10748</v>
      </c>
      <c r="B2765" s="11" t="s">
        <v>10749</v>
      </c>
      <c r="C2765" s="12"/>
      <c r="D2765" s="12"/>
      <c r="E2765" s="12"/>
      <c r="F2765" s="12"/>
      <c r="G2765" s="12"/>
      <c r="H2765" s="12"/>
      <c r="I2765" s="12"/>
    </row>
    <row r="2766" spans="1:9" s="9" customFormat="1">
      <c r="A2766" s="10" t="s">
        <v>12208</v>
      </c>
      <c r="B2766" s="11" t="s">
        <v>12209</v>
      </c>
      <c r="C2766" s="12"/>
      <c r="D2766" s="12"/>
      <c r="E2766" s="12">
        <v>615825</v>
      </c>
      <c r="F2766" s="12"/>
      <c r="G2766" s="13"/>
      <c r="H2766" s="12">
        <v>2688199</v>
      </c>
      <c r="I2766" s="14">
        <f>(E2766+H2766)</f>
        <v>3304024</v>
      </c>
    </row>
    <row r="2767" spans="1:9" s="9" customFormat="1">
      <c r="A2767" s="10" t="s">
        <v>10934</v>
      </c>
      <c r="B2767" s="11" t="s">
        <v>10935</v>
      </c>
      <c r="C2767" s="12"/>
      <c r="D2767" s="12"/>
      <c r="E2767" s="12"/>
      <c r="F2767" s="12"/>
      <c r="G2767" s="12"/>
      <c r="H2767" s="12"/>
      <c r="I2767" s="12"/>
    </row>
    <row r="2768" spans="1:9" s="9" customFormat="1" ht="24">
      <c r="A2768" s="10" t="s">
        <v>10936</v>
      </c>
      <c r="B2768" s="11" t="s">
        <v>10937</v>
      </c>
      <c r="C2768" s="12">
        <v>1577897</v>
      </c>
      <c r="D2768" s="12"/>
      <c r="E2768" s="12">
        <f t="shared" ref="E2768:E2772" si="340">+C2768+D2768</f>
        <v>1577897</v>
      </c>
      <c r="F2768" s="12">
        <v>50000</v>
      </c>
      <c r="G2768" s="12"/>
      <c r="H2768" s="12">
        <f t="shared" ref="H2768:H2772" si="341">+SUM(F2768:G2768)</f>
        <v>50000</v>
      </c>
      <c r="I2768" s="12">
        <f t="shared" ref="I2768:I2772" si="342">+E2768+H2768</f>
        <v>1627897</v>
      </c>
    </row>
    <row r="2769" spans="1:9" s="9" customFormat="1" ht="24">
      <c r="A2769" s="10" t="s">
        <v>10956</v>
      </c>
      <c r="B2769" s="11" t="s">
        <v>10957</v>
      </c>
      <c r="C2769" s="12">
        <v>199844</v>
      </c>
      <c r="D2769" s="12"/>
      <c r="E2769" s="12">
        <f t="shared" si="340"/>
        <v>199844</v>
      </c>
      <c r="F2769" s="12"/>
      <c r="G2769" s="12"/>
      <c r="H2769" s="12"/>
      <c r="I2769" s="12">
        <f t="shared" si="342"/>
        <v>199844</v>
      </c>
    </row>
    <row r="2770" spans="1:9" s="9" customFormat="1">
      <c r="A2770" s="10" t="s">
        <v>11194</v>
      </c>
      <c r="B2770" s="11" t="s">
        <v>11195</v>
      </c>
      <c r="C2770" s="12">
        <v>39350420</v>
      </c>
      <c r="D2770" s="12"/>
      <c r="E2770" s="12">
        <f t="shared" si="340"/>
        <v>39350420</v>
      </c>
      <c r="F2770" s="12"/>
      <c r="G2770" s="12"/>
      <c r="H2770" s="12"/>
      <c r="I2770" s="12">
        <f t="shared" si="342"/>
        <v>39350420</v>
      </c>
    </row>
    <row r="2771" spans="1:9" s="9" customFormat="1">
      <c r="A2771" s="10" t="s">
        <v>11458</v>
      </c>
      <c r="B2771" s="11" t="s">
        <v>11459</v>
      </c>
      <c r="C2771" s="12">
        <v>805461</v>
      </c>
      <c r="D2771" s="12"/>
      <c r="E2771" s="12">
        <f t="shared" si="340"/>
        <v>805461</v>
      </c>
      <c r="F2771" s="12"/>
      <c r="G2771" s="12"/>
      <c r="H2771" s="12"/>
      <c r="I2771" s="12">
        <f t="shared" si="342"/>
        <v>805461</v>
      </c>
    </row>
    <row r="2772" spans="1:9" s="9" customFormat="1">
      <c r="A2772" s="10" t="s">
        <v>11778</v>
      </c>
      <c r="B2772" s="11" t="s">
        <v>11779</v>
      </c>
      <c r="C2772" s="12">
        <v>2278213</v>
      </c>
      <c r="D2772" s="12"/>
      <c r="E2772" s="12">
        <f t="shared" si="340"/>
        <v>2278213</v>
      </c>
      <c r="F2772" s="12">
        <v>104402</v>
      </c>
      <c r="G2772" s="12"/>
      <c r="H2772" s="12">
        <f t="shared" si="341"/>
        <v>104402</v>
      </c>
      <c r="I2772" s="12">
        <f t="shared" si="342"/>
        <v>2382615</v>
      </c>
    </row>
    <row r="2773" spans="1:9" s="9" customFormat="1" ht="12.75" customHeight="1">
      <c r="A2773" s="85" t="s">
        <v>12258</v>
      </c>
      <c r="B2773" s="86"/>
      <c r="C2773" s="12"/>
      <c r="D2773" s="12"/>
      <c r="E2773" s="12"/>
      <c r="F2773" s="12"/>
      <c r="G2773" s="12"/>
      <c r="H2773" s="12"/>
      <c r="I2773" s="12"/>
    </row>
    <row r="2774" spans="1:9" s="9" customFormat="1">
      <c r="A2774" s="10" t="s">
        <v>61</v>
      </c>
      <c r="B2774" s="11" t="s">
        <v>62</v>
      </c>
      <c r="C2774" s="12">
        <v>655155</v>
      </c>
      <c r="D2774" s="12"/>
      <c r="E2774" s="12">
        <f t="shared" ref="E2774:E2786" si="343">+C2774+D2774</f>
        <v>655155</v>
      </c>
      <c r="F2774" s="12">
        <v>203552</v>
      </c>
      <c r="G2774" s="12"/>
      <c r="H2774" s="12">
        <f t="shared" ref="H2774:H2785" si="344">+SUM(F2774:G2774)</f>
        <v>203552</v>
      </c>
      <c r="I2774" s="12">
        <f t="shared" ref="I2774:I2792" si="345">+E2774+H2774</f>
        <v>858707</v>
      </c>
    </row>
    <row r="2775" spans="1:9" s="9" customFormat="1">
      <c r="A2775" s="10" t="s">
        <v>89</v>
      </c>
      <c r="B2775" s="11" t="s">
        <v>90</v>
      </c>
      <c r="C2775" s="12"/>
      <c r="D2775" s="12"/>
      <c r="E2775" s="12"/>
      <c r="F2775" s="12"/>
      <c r="G2775" s="12"/>
      <c r="H2775" s="12"/>
      <c r="I2775" s="12"/>
    </row>
    <row r="2776" spans="1:9" s="9" customFormat="1">
      <c r="A2776" s="10" t="s">
        <v>172</v>
      </c>
      <c r="B2776" s="11" t="s">
        <v>173</v>
      </c>
      <c r="C2776" s="12">
        <v>50000</v>
      </c>
      <c r="D2776" s="12"/>
      <c r="E2776" s="12">
        <f t="shared" si="343"/>
        <v>50000</v>
      </c>
      <c r="F2776" s="12"/>
      <c r="G2776" s="12"/>
      <c r="H2776" s="12"/>
      <c r="I2776" s="12">
        <f t="shared" si="345"/>
        <v>50000</v>
      </c>
    </row>
    <row r="2777" spans="1:9" s="9" customFormat="1">
      <c r="A2777" s="10" t="s">
        <v>586</v>
      </c>
      <c r="B2777" s="11" t="s">
        <v>587</v>
      </c>
      <c r="C2777" s="12">
        <v>2357950</v>
      </c>
      <c r="D2777" s="12"/>
      <c r="E2777" s="12">
        <f t="shared" si="343"/>
        <v>2357950</v>
      </c>
      <c r="F2777" s="12"/>
      <c r="G2777" s="12"/>
      <c r="H2777" s="12"/>
      <c r="I2777" s="12">
        <f t="shared" si="345"/>
        <v>2357950</v>
      </c>
    </row>
    <row r="2778" spans="1:9" s="9" customFormat="1">
      <c r="A2778" s="10" t="s">
        <v>1481</v>
      </c>
      <c r="B2778" s="11" t="s">
        <v>1482</v>
      </c>
      <c r="C2778" s="12">
        <v>5596621</v>
      </c>
      <c r="D2778" s="12"/>
      <c r="E2778" s="12">
        <f t="shared" si="343"/>
        <v>5596621</v>
      </c>
      <c r="F2778" s="12">
        <v>175058</v>
      </c>
      <c r="G2778" s="12"/>
      <c r="H2778" s="12">
        <f t="shared" si="344"/>
        <v>175058</v>
      </c>
      <c r="I2778" s="12">
        <f t="shared" si="345"/>
        <v>5771679</v>
      </c>
    </row>
    <row r="2779" spans="1:9" s="9" customFormat="1">
      <c r="A2779" s="10" t="s">
        <v>1687</v>
      </c>
      <c r="B2779" s="11" t="s">
        <v>1688</v>
      </c>
      <c r="C2779" s="12">
        <v>1915569</v>
      </c>
      <c r="D2779" s="12"/>
      <c r="E2779" s="12">
        <f t="shared" si="343"/>
        <v>1915569</v>
      </c>
      <c r="F2779" s="12"/>
      <c r="G2779" s="12"/>
      <c r="H2779" s="12"/>
      <c r="I2779" s="12">
        <f t="shared" si="345"/>
        <v>1915569</v>
      </c>
    </row>
    <row r="2780" spans="1:9" s="9" customFormat="1">
      <c r="A2780" s="10" t="s">
        <v>5119</v>
      </c>
      <c r="B2780" s="11" t="s">
        <v>5120</v>
      </c>
      <c r="C2780" s="12"/>
      <c r="D2780" s="12"/>
      <c r="E2780" s="12"/>
      <c r="F2780" s="12"/>
      <c r="G2780" s="12"/>
      <c r="H2780" s="12"/>
      <c r="I2780" s="12"/>
    </row>
    <row r="2781" spans="1:9" s="9" customFormat="1">
      <c r="A2781" s="10" t="s">
        <v>5481</v>
      </c>
      <c r="B2781" s="11" t="s">
        <v>5482</v>
      </c>
      <c r="C2781" s="12">
        <v>16042115</v>
      </c>
      <c r="D2781" s="12"/>
      <c r="E2781" s="12">
        <f t="shared" si="343"/>
        <v>16042115</v>
      </c>
      <c r="F2781" s="12"/>
      <c r="G2781" s="12"/>
      <c r="H2781" s="12"/>
      <c r="I2781" s="12">
        <f t="shared" si="345"/>
        <v>16042115</v>
      </c>
    </row>
    <row r="2782" spans="1:9" s="9" customFormat="1">
      <c r="A2782" s="10" t="s">
        <v>5961</v>
      </c>
      <c r="B2782" s="11" t="s">
        <v>5962</v>
      </c>
      <c r="C2782" s="12">
        <v>1000000</v>
      </c>
      <c r="D2782" s="12"/>
      <c r="E2782" s="12">
        <f t="shared" si="343"/>
        <v>1000000</v>
      </c>
      <c r="F2782" s="12">
        <v>3931</v>
      </c>
      <c r="G2782" s="12"/>
      <c r="H2782" s="12">
        <f t="shared" si="344"/>
        <v>3931</v>
      </c>
      <c r="I2782" s="12">
        <f t="shared" si="345"/>
        <v>1003931</v>
      </c>
    </row>
    <row r="2783" spans="1:9" s="9" customFormat="1">
      <c r="A2783" s="10" t="s">
        <v>5953</v>
      </c>
      <c r="B2783" s="11" t="s">
        <v>5954</v>
      </c>
      <c r="C2783" s="12"/>
      <c r="D2783" s="12"/>
      <c r="E2783" s="12"/>
      <c r="F2783" s="12"/>
      <c r="G2783" s="12"/>
      <c r="H2783" s="12"/>
      <c r="I2783" s="12"/>
    </row>
    <row r="2784" spans="1:9" s="9" customFormat="1">
      <c r="A2784" s="10" t="s">
        <v>6605</v>
      </c>
      <c r="B2784" s="11" t="s">
        <v>6606</v>
      </c>
      <c r="C2784" s="12">
        <v>55000</v>
      </c>
      <c r="D2784" s="12"/>
      <c r="E2784" s="12">
        <f t="shared" si="343"/>
        <v>55000</v>
      </c>
      <c r="F2784" s="12">
        <v>329931</v>
      </c>
      <c r="G2784" s="12"/>
      <c r="H2784" s="12">
        <f t="shared" si="344"/>
        <v>329931</v>
      </c>
      <c r="I2784" s="12">
        <f t="shared" si="345"/>
        <v>384931</v>
      </c>
    </row>
    <row r="2785" spans="1:9" s="9" customFormat="1">
      <c r="A2785" s="10" t="s">
        <v>7019</v>
      </c>
      <c r="B2785" s="11" t="s">
        <v>7020</v>
      </c>
      <c r="C2785" s="12">
        <v>22887381</v>
      </c>
      <c r="D2785" s="12"/>
      <c r="E2785" s="12">
        <f t="shared" si="343"/>
        <v>22887381</v>
      </c>
      <c r="F2785" s="12">
        <v>652007</v>
      </c>
      <c r="G2785" s="12"/>
      <c r="H2785" s="12">
        <f t="shared" si="344"/>
        <v>652007</v>
      </c>
      <c r="I2785" s="12">
        <f t="shared" si="345"/>
        <v>23539388</v>
      </c>
    </row>
    <row r="2786" spans="1:9" s="9" customFormat="1">
      <c r="A2786" s="10" t="s">
        <v>8717</v>
      </c>
      <c r="B2786" s="11" t="s">
        <v>8718</v>
      </c>
      <c r="C2786" s="12">
        <v>2149884</v>
      </c>
      <c r="D2786" s="12">
        <v>12043858</v>
      </c>
      <c r="E2786" s="12">
        <f t="shared" si="343"/>
        <v>14193742</v>
      </c>
      <c r="F2786" s="12"/>
      <c r="G2786" s="12"/>
      <c r="H2786" s="12"/>
      <c r="I2786" s="12">
        <f t="shared" si="345"/>
        <v>14193742</v>
      </c>
    </row>
    <row r="2787" spans="1:9" s="9" customFormat="1">
      <c r="A2787" s="10" t="s">
        <v>9089</v>
      </c>
      <c r="B2787" s="11" t="s">
        <v>9090</v>
      </c>
      <c r="C2787" s="12"/>
      <c r="D2787" s="12"/>
      <c r="E2787" s="12">
        <v>15321</v>
      </c>
      <c r="F2787" s="12"/>
      <c r="G2787" s="12"/>
      <c r="H2787" s="12"/>
      <c r="I2787" s="12">
        <f t="shared" si="345"/>
        <v>15321</v>
      </c>
    </row>
    <row r="2788" spans="1:9" s="9" customFormat="1">
      <c r="A2788" s="10" t="s">
        <v>9233</v>
      </c>
      <c r="B2788" s="11" t="s">
        <v>9234</v>
      </c>
      <c r="C2788" s="12">
        <v>33387652</v>
      </c>
      <c r="D2788" s="12"/>
      <c r="E2788" s="12">
        <f t="shared" ref="E2788:E2792" si="346">+C2788+D2788</f>
        <v>33387652</v>
      </c>
      <c r="F2788" s="12"/>
      <c r="G2788" s="12"/>
      <c r="H2788" s="12"/>
      <c r="I2788" s="12">
        <f t="shared" si="345"/>
        <v>33387652</v>
      </c>
    </row>
    <row r="2789" spans="1:9" s="9" customFormat="1">
      <c r="A2789" s="10" t="s">
        <v>9353</v>
      </c>
      <c r="B2789" s="11" t="s">
        <v>9354</v>
      </c>
      <c r="C2789" s="12">
        <v>754075</v>
      </c>
      <c r="D2789" s="12"/>
      <c r="E2789" s="12">
        <f t="shared" si="346"/>
        <v>754075</v>
      </c>
      <c r="F2789" s="12"/>
      <c r="G2789" s="12"/>
      <c r="H2789" s="12"/>
      <c r="I2789" s="12">
        <f t="shared" si="345"/>
        <v>754075</v>
      </c>
    </row>
    <row r="2790" spans="1:9" s="9" customFormat="1">
      <c r="A2790" s="10" t="s">
        <v>9371</v>
      </c>
      <c r="B2790" s="11" t="s">
        <v>9372</v>
      </c>
      <c r="C2790" s="12">
        <v>5977750</v>
      </c>
      <c r="D2790" s="12"/>
      <c r="E2790" s="12">
        <f t="shared" si="346"/>
        <v>5977750</v>
      </c>
      <c r="F2790" s="12">
        <v>8650</v>
      </c>
      <c r="G2790" s="12"/>
      <c r="H2790" s="12">
        <f t="shared" ref="H2790" si="347">+SUM(F2790:G2790)</f>
        <v>8650</v>
      </c>
      <c r="I2790" s="12">
        <f t="shared" si="345"/>
        <v>5986400</v>
      </c>
    </row>
    <row r="2791" spans="1:9" s="9" customFormat="1">
      <c r="A2791" s="10" t="s">
        <v>9753</v>
      </c>
      <c r="B2791" s="11" t="s">
        <v>9754</v>
      </c>
      <c r="C2791" s="12"/>
      <c r="D2791" s="12"/>
      <c r="E2791" s="12"/>
      <c r="F2791" s="12"/>
      <c r="G2791" s="12"/>
      <c r="H2791" s="12"/>
      <c r="I2791" s="12"/>
    </row>
    <row r="2792" spans="1:9" s="9" customFormat="1">
      <c r="A2792" s="10" t="s">
        <v>9953</v>
      </c>
      <c r="B2792" s="11" t="s">
        <v>9954</v>
      </c>
      <c r="C2792" s="12">
        <v>500000</v>
      </c>
      <c r="D2792" s="12"/>
      <c r="E2792" s="12">
        <f t="shared" si="346"/>
        <v>500000</v>
      </c>
      <c r="F2792" s="12"/>
      <c r="G2792" s="12"/>
      <c r="H2792" s="12"/>
      <c r="I2792" s="12">
        <f t="shared" si="345"/>
        <v>500000</v>
      </c>
    </row>
    <row r="2793" spans="1:9" s="9" customFormat="1">
      <c r="A2793" s="10" t="s">
        <v>10540</v>
      </c>
      <c r="B2793" s="11" t="s">
        <v>10541</v>
      </c>
      <c r="C2793" s="12"/>
      <c r="D2793" s="12"/>
      <c r="E2793" s="12"/>
      <c r="F2793" s="12"/>
      <c r="G2793" s="12"/>
      <c r="H2793" s="12"/>
      <c r="I2793" s="12"/>
    </row>
    <row r="2794" spans="1:9" s="9" customFormat="1" ht="12.75" customHeight="1">
      <c r="A2794" s="85" t="s">
        <v>12260</v>
      </c>
      <c r="B2794" s="86"/>
      <c r="C2794" s="12"/>
      <c r="D2794" s="12"/>
      <c r="E2794" s="12"/>
      <c r="F2794" s="12"/>
      <c r="G2794" s="12"/>
      <c r="H2794" s="12"/>
      <c r="I2794" s="12"/>
    </row>
    <row r="2795" spans="1:9" s="9" customFormat="1">
      <c r="A2795" s="10" t="s">
        <v>1725</v>
      </c>
      <c r="B2795" s="11" t="s">
        <v>1726</v>
      </c>
      <c r="C2795" s="12">
        <v>124425</v>
      </c>
      <c r="D2795" s="12"/>
      <c r="E2795" s="12">
        <f>+C2795+D2795</f>
        <v>124425</v>
      </c>
      <c r="F2795" s="12">
        <v>19864</v>
      </c>
      <c r="G2795" s="12"/>
      <c r="H2795" s="12">
        <f>+SUM(F2795:G2795)</f>
        <v>19864</v>
      </c>
      <c r="I2795" s="12">
        <f>+E2795+H2795</f>
        <v>144289</v>
      </c>
    </row>
    <row r="2796" spans="1:9" s="9" customFormat="1">
      <c r="A2796" s="10" t="s">
        <v>2295</v>
      </c>
      <c r="B2796" s="11" t="s">
        <v>2296</v>
      </c>
      <c r="C2796" s="12">
        <v>2141790</v>
      </c>
      <c r="D2796" s="12"/>
      <c r="E2796" s="12">
        <f>+C2796+D2796</f>
        <v>2141790</v>
      </c>
      <c r="F2796" s="12"/>
      <c r="G2796" s="12"/>
      <c r="H2796" s="12"/>
      <c r="I2796" s="12">
        <f>+E2796+H2796</f>
        <v>2141790</v>
      </c>
    </row>
    <row r="2797" spans="1:9" s="9" customFormat="1" ht="12.75" customHeight="1">
      <c r="A2797" s="83" t="s">
        <v>12257</v>
      </c>
      <c r="B2797" s="84"/>
      <c r="C2797" s="12"/>
      <c r="D2797" s="12"/>
      <c r="E2797" s="12"/>
      <c r="F2797" s="12"/>
      <c r="G2797" s="12"/>
      <c r="H2797" s="12"/>
      <c r="I2797" s="12"/>
    </row>
    <row r="2798" spans="1:9" s="9" customFormat="1">
      <c r="A2798" s="10" t="s">
        <v>1727</v>
      </c>
      <c r="B2798" s="11" t="s">
        <v>1728</v>
      </c>
      <c r="C2798" s="12">
        <v>2514216</v>
      </c>
      <c r="D2798" s="12"/>
      <c r="E2798" s="12">
        <f t="shared" ref="E2798:E2805" si="348">+C2798+D2798</f>
        <v>2514216</v>
      </c>
      <c r="F2798" s="12">
        <v>327654</v>
      </c>
      <c r="G2798" s="12"/>
      <c r="H2798" s="12">
        <f t="shared" ref="H2798:H2805" si="349">+SUM(F2798:G2798)</f>
        <v>327654</v>
      </c>
      <c r="I2798" s="12">
        <f t="shared" ref="I2798:I2805" si="350">+E2798+H2798</f>
        <v>2841870</v>
      </c>
    </row>
    <row r="2799" spans="1:9" s="9" customFormat="1">
      <c r="A2799" s="10" t="s">
        <v>1729</v>
      </c>
      <c r="B2799" s="11" t="s">
        <v>1730</v>
      </c>
      <c r="C2799" s="12">
        <v>1724753</v>
      </c>
      <c r="D2799" s="12"/>
      <c r="E2799" s="12">
        <f t="shared" si="348"/>
        <v>1724753</v>
      </c>
      <c r="F2799" s="12">
        <v>33806</v>
      </c>
      <c r="G2799" s="12"/>
      <c r="H2799" s="12">
        <f t="shared" si="349"/>
        <v>33806</v>
      </c>
      <c r="I2799" s="12">
        <f t="shared" si="350"/>
        <v>1758559</v>
      </c>
    </row>
    <row r="2800" spans="1:9" s="9" customFormat="1">
      <c r="A2800" s="10" t="s">
        <v>6093</v>
      </c>
      <c r="B2800" s="11" t="s">
        <v>6094</v>
      </c>
      <c r="C2800" s="12">
        <v>23589760</v>
      </c>
      <c r="D2800" s="12"/>
      <c r="E2800" s="12">
        <f t="shared" si="348"/>
        <v>23589760</v>
      </c>
      <c r="F2800" s="12"/>
      <c r="G2800" s="12"/>
      <c r="H2800" s="12"/>
      <c r="I2800" s="12">
        <f t="shared" si="350"/>
        <v>23589760</v>
      </c>
    </row>
    <row r="2801" spans="1:9" s="9" customFormat="1">
      <c r="A2801" s="10" t="s">
        <v>6723</v>
      </c>
      <c r="B2801" s="11" t="s">
        <v>6724</v>
      </c>
      <c r="C2801" s="12">
        <v>8144486</v>
      </c>
      <c r="D2801" s="12"/>
      <c r="E2801" s="12">
        <f t="shared" si="348"/>
        <v>8144486</v>
      </c>
      <c r="F2801" s="12">
        <v>2866237</v>
      </c>
      <c r="G2801" s="12"/>
      <c r="H2801" s="12">
        <f t="shared" si="349"/>
        <v>2866237</v>
      </c>
      <c r="I2801" s="12">
        <f t="shared" si="350"/>
        <v>11010723</v>
      </c>
    </row>
    <row r="2802" spans="1:9" s="9" customFormat="1">
      <c r="A2802" s="10" t="s">
        <v>9171</v>
      </c>
      <c r="B2802" s="11" t="s">
        <v>9172</v>
      </c>
      <c r="C2802" s="12">
        <v>147645</v>
      </c>
      <c r="D2802" s="12"/>
      <c r="E2802" s="12">
        <f t="shared" si="348"/>
        <v>147645</v>
      </c>
      <c r="F2802" s="12"/>
      <c r="G2802" s="12"/>
      <c r="H2802" s="12"/>
      <c r="I2802" s="12">
        <f t="shared" si="350"/>
        <v>147645</v>
      </c>
    </row>
    <row r="2803" spans="1:9" s="9" customFormat="1">
      <c r="A2803" s="10" t="s">
        <v>9183</v>
      </c>
      <c r="B2803" s="11" t="s">
        <v>9184</v>
      </c>
      <c r="C2803" s="12">
        <v>42026654</v>
      </c>
      <c r="D2803" s="12"/>
      <c r="E2803" s="12">
        <f t="shared" si="348"/>
        <v>42026654</v>
      </c>
      <c r="F2803" s="12">
        <v>9098480</v>
      </c>
      <c r="G2803" s="12"/>
      <c r="H2803" s="12">
        <f t="shared" si="349"/>
        <v>9098480</v>
      </c>
      <c r="I2803" s="12">
        <f t="shared" si="350"/>
        <v>51125134</v>
      </c>
    </row>
    <row r="2804" spans="1:9" s="9" customFormat="1">
      <c r="A2804" s="10" t="s">
        <v>9213</v>
      </c>
      <c r="B2804" s="11" t="s">
        <v>9214</v>
      </c>
      <c r="C2804" s="12">
        <v>83826718</v>
      </c>
      <c r="D2804" s="12"/>
      <c r="E2804" s="12">
        <f t="shared" si="348"/>
        <v>83826718</v>
      </c>
      <c r="F2804" s="12">
        <v>20972822</v>
      </c>
      <c r="G2804" s="12"/>
      <c r="H2804" s="12">
        <f t="shared" si="349"/>
        <v>20972822</v>
      </c>
      <c r="I2804" s="12">
        <f t="shared" si="350"/>
        <v>104799540</v>
      </c>
    </row>
    <row r="2805" spans="1:9" s="9" customFormat="1">
      <c r="A2805" s="10" t="s">
        <v>9355</v>
      </c>
      <c r="B2805" s="11" t="s">
        <v>9356</v>
      </c>
      <c r="C2805" s="12">
        <v>4050000</v>
      </c>
      <c r="D2805" s="12">
        <v>500</v>
      </c>
      <c r="E2805" s="12">
        <f t="shared" si="348"/>
        <v>4050500</v>
      </c>
      <c r="F2805" s="12">
        <v>1262428</v>
      </c>
      <c r="G2805" s="12"/>
      <c r="H2805" s="12">
        <f t="shared" si="349"/>
        <v>1262428</v>
      </c>
      <c r="I2805" s="12">
        <f t="shared" si="350"/>
        <v>5312928</v>
      </c>
    </row>
    <row r="2806" spans="1:9" s="9" customFormat="1" ht="12.75" customHeight="1">
      <c r="A2806" s="10" t="s">
        <v>11078</v>
      </c>
      <c r="B2806" s="11" t="s">
        <v>11079</v>
      </c>
      <c r="C2806" s="12"/>
      <c r="D2806" s="12"/>
      <c r="E2806" s="12"/>
      <c r="F2806" s="12"/>
      <c r="G2806" s="12"/>
      <c r="H2806" s="12"/>
      <c r="I2806" s="12"/>
    </row>
    <row r="2807" spans="1:9" s="9" customFormat="1" ht="12.75" customHeight="1">
      <c r="A2807" s="83" t="s">
        <v>12263</v>
      </c>
      <c r="B2807" s="84"/>
      <c r="C2807" s="12"/>
      <c r="D2807" s="12"/>
      <c r="E2807" s="12"/>
      <c r="F2807" s="12"/>
      <c r="G2807" s="12"/>
      <c r="H2807" s="12"/>
      <c r="I2807" s="12"/>
    </row>
    <row r="2808" spans="1:9" s="9" customFormat="1">
      <c r="A2808" s="10" t="s">
        <v>6063</v>
      </c>
      <c r="B2808" s="11" t="s">
        <v>6064</v>
      </c>
      <c r="C2808" s="12">
        <v>193196</v>
      </c>
      <c r="D2808" s="12"/>
      <c r="E2808" s="12">
        <f>+C2808+D2808</f>
        <v>193196</v>
      </c>
      <c r="F2808" s="12">
        <v>165035</v>
      </c>
      <c r="G2808" s="12"/>
      <c r="H2808" s="12">
        <f>+SUM(F2808:G2808)</f>
        <v>165035</v>
      </c>
      <c r="I2808" s="12">
        <f>+E2808+H2808</f>
        <v>358231</v>
      </c>
    </row>
    <row r="2809" spans="1:9" s="9" customFormat="1" ht="12.75" customHeight="1">
      <c r="A2809" s="116" t="s">
        <v>12253</v>
      </c>
      <c r="B2809" s="117"/>
      <c r="C2809" s="48">
        <f>SUM(C984:C2808)</f>
        <v>8985310597</v>
      </c>
      <c r="D2809" s="48">
        <f t="shared" ref="D2809" si="351">SUM(D984:D2808)</f>
        <v>1057182668</v>
      </c>
      <c r="E2809" s="48">
        <f>SUM(E983:E2808)</f>
        <v>10173135942</v>
      </c>
      <c r="F2809" s="48">
        <f t="shared" ref="F2809:I2809" si="352">SUM(F983:F2808)</f>
        <v>805198738</v>
      </c>
      <c r="G2809" s="48">
        <f t="shared" si="352"/>
        <v>11917787</v>
      </c>
      <c r="H2809" s="48">
        <f t="shared" si="352"/>
        <v>828784554</v>
      </c>
      <c r="I2809" s="48">
        <f t="shared" si="352"/>
        <v>11001920496</v>
      </c>
    </row>
    <row r="2810" spans="1:9" s="9" customFormat="1">
      <c r="A2810" s="31"/>
      <c r="B2810" s="32"/>
      <c r="C2810" s="1"/>
      <c r="D2810" s="33"/>
      <c r="E2810" s="33"/>
      <c r="F2810" s="33"/>
      <c r="G2810" s="33"/>
      <c r="H2810" s="33"/>
      <c r="I2810" s="33"/>
    </row>
    <row r="2811" spans="1:9" s="9" customFormat="1" ht="12.75" customHeight="1">
      <c r="A2811" s="23" t="s">
        <v>409</v>
      </c>
      <c r="B2811" s="24"/>
      <c r="C2811" s="25"/>
      <c r="D2811" s="25"/>
      <c r="E2811" s="25"/>
      <c r="F2811" s="25"/>
      <c r="G2811" s="25"/>
      <c r="H2811" s="25"/>
      <c r="I2811" s="26"/>
    </row>
    <row r="2812" spans="1:9" s="9" customFormat="1" ht="12.75" customHeight="1">
      <c r="A2812" s="105" t="s">
        <v>11888</v>
      </c>
      <c r="B2812" s="105" t="s">
        <v>11889</v>
      </c>
      <c r="C2812" s="107" t="s">
        <v>12241</v>
      </c>
      <c r="D2812" s="108"/>
      <c r="E2812" s="109"/>
      <c r="F2812" s="107" t="s">
        <v>11892</v>
      </c>
      <c r="G2812" s="108"/>
      <c r="H2812" s="109"/>
      <c r="I2812" s="110" t="s">
        <v>12244</v>
      </c>
    </row>
    <row r="2813" spans="1:9" s="9" customFormat="1">
      <c r="A2813" s="106"/>
      <c r="B2813" s="106"/>
      <c r="C2813" s="4" t="s">
        <v>12240</v>
      </c>
      <c r="D2813" s="8" t="s">
        <v>12242</v>
      </c>
      <c r="E2813" s="8" t="s">
        <v>12243</v>
      </c>
      <c r="F2813" s="8" t="s">
        <v>12245</v>
      </c>
      <c r="G2813" s="8" t="s">
        <v>12246</v>
      </c>
      <c r="H2813" s="5" t="s">
        <v>12243</v>
      </c>
      <c r="I2813" s="111"/>
    </row>
    <row r="2814" spans="1:9" s="9" customFormat="1" ht="12.75" customHeight="1">
      <c r="A2814" s="20" t="s">
        <v>12248</v>
      </c>
      <c r="B2814" s="21"/>
      <c r="C2814" s="12"/>
      <c r="D2814" s="12"/>
      <c r="E2814" s="12"/>
      <c r="F2814" s="12"/>
      <c r="G2814" s="12"/>
      <c r="H2814" s="12"/>
      <c r="I2814" s="12"/>
    </row>
    <row r="2815" spans="1:9" s="9" customFormat="1">
      <c r="A2815" s="10" t="s">
        <v>407</v>
      </c>
      <c r="B2815" s="11" t="s">
        <v>408</v>
      </c>
      <c r="C2815" s="12">
        <v>1176607</v>
      </c>
      <c r="D2815" s="12"/>
      <c r="E2815" s="12">
        <f t="shared" ref="E2815:E2835" si="353">+C2815+D2815</f>
        <v>1176607</v>
      </c>
      <c r="F2815" s="12">
        <v>105895</v>
      </c>
      <c r="G2815" s="12"/>
      <c r="H2815" s="12">
        <f t="shared" ref="H2815:H2835" si="354">+SUM(F2815:G2815)</f>
        <v>105895</v>
      </c>
      <c r="I2815" s="12">
        <f t="shared" ref="I2815:I2835" si="355">+E2815+H2815</f>
        <v>1282502</v>
      </c>
    </row>
    <row r="2816" spans="1:9" s="9" customFormat="1">
      <c r="A2816" s="10" t="s">
        <v>618</v>
      </c>
      <c r="B2816" s="11" t="s">
        <v>619</v>
      </c>
      <c r="C2816" s="12">
        <v>41637</v>
      </c>
      <c r="D2816" s="12"/>
      <c r="E2816" s="12">
        <f t="shared" si="353"/>
        <v>41637</v>
      </c>
      <c r="F2816" s="12"/>
      <c r="G2816" s="12"/>
      <c r="H2816" s="12"/>
      <c r="I2816" s="12">
        <f t="shared" si="355"/>
        <v>41637</v>
      </c>
    </row>
    <row r="2817" spans="1:9" s="9" customFormat="1">
      <c r="A2817" s="10" t="s">
        <v>800</v>
      </c>
      <c r="B2817" s="11" t="s">
        <v>801</v>
      </c>
      <c r="C2817" s="12">
        <v>142165</v>
      </c>
      <c r="D2817" s="12"/>
      <c r="E2817" s="12">
        <f t="shared" si="353"/>
        <v>142165</v>
      </c>
      <c r="F2817" s="12"/>
      <c r="G2817" s="12"/>
      <c r="H2817" s="12"/>
      <c r="I2817" s="12">
        <f t="shared" si="355"/>
        <v>142165</v>
      </c>
    </row>
    <row r="2818" spans="1:9" s="9" customFormat="1">
      <c r="A2818" s="10" t="s">
        <v>905</v>
      </c>
      <c r="B2818" s="11" t="s">
        <v>906</v>
      </c>
      <c r="C2818" s="12"/>
      <c r="D2818" s="12"/>
      <c r="E2818" s="12"/>
      <c r="F2818" s="12"/>
      <c r="G2818" s="12"/>
      <c r="H2818" s="12"/>
      <c r="I2818" s="12"/>
    </row>
    <row r="2819" spans="1:9" s="9" customFormat="1">
      <c r="A2819" s="10" t="s">
        <v>1295</v>
      </c>
      <c r="B2819" s="11" t="s">
        <v>1296</v>
      </c>
      <c r="C2819" s="12">
        <v>42000</v>
      </c>
      <c r="D2819" s="12"/>
      <c r="E2819" s="12">
        <f t="shared" si="353"/>
        <v>42000</v>
      </c>
      <c r="F2819" s="12"/>
      <c r="G2819" s="12"/>
      <c r="H2819" s="12"/>
      <c r="I2819" s="12">
        <f t="shared" si="355"/>
        <v>42000</v>
      </c>
    </row>
    <row r="2820" spans="1:9" s="9" customFormat="1">
      <c r="A2820" s="10" t="s">
        <v>1571</v>
      </c>
      <c r="B2820" s="11" t="s">
        <v>1572</v>
      </c>
      <c r="C2820" s="12">
        <v>1104750</v>
      </c>
      <c r="D2820" s="12"/>
      <c r="E2820" s="12">
        <f t="shared" si="353"/>
        <v>1104750</v>
      </c>
      <c r="F2820" s="12">
        <v>265841</v>
      </c>
      <c r="G2820" s="12"/>
      <c r="H2820" s="12">
        <f t="shared" si="354"/>
        <v>265841</v>
      </c>
      <c r="I2820" s="12">
        <f t="shared" si="355"/>
        <v>1370591</v>
      </c>
    </row>
    <row r="2821" spans="1:9" s="9" customFormat="1">
      <c r="A2821" s="10" t="s">
        <v>1811</v>
      </c>
      <c r="B2821" s="11" t="s">
        <v>1812</v>
      </c>
      <c r="C2821" s="12"/>
      <c r="D2821" s="12"/>
      <c r="E2821" s="12"/>
      <c r="F2821" s="12"/>
      <c r="G2821" s="12"/>
      <c r="H2821" s="12"/>
      <c r="I2821" s="12"/>
    </row>
    <row r="2822" spans="1:9" s="9" customFormat="1">
      <c r="A2822" s="10" t="s">
        <v>1873</v>
      </c>
      <c r="B2822" s="11" t="s">
        <v>1874</v>
      </c>
      <c r="C2822" s="12"/>
      <c r="D2822" s="12">
        <v>130377</v>
      </c>
      <c r="E2822" s="12">
        <f t="shared" si="353"/>
        <v>130377</v>
      </c>
      <c r="F2822" s="12">
        <v>22541</v>
      </c>
      <c r="G2822" s="12"/>
      <c r="H2822" s="12">
        <f t="shared" si="354"/>
        <v>22541</v>
      </c>
      <c r="I2822" s="12">
        <f t="shared" si="355"/>
        <v>152918</v>
      </c>
    </row>
    <row r="2823" spans="1:9" s="9" customFormat="1">
      <c r="A2823" s="10" t="s">
        <v>2061</v>
      </c>
      <c r="B2823" s="11" t="s">
        <v>2062</v>
      </c>
      <c r="C2823" s="12">
        <v>396200</v>
      </c>
      <c r="D2823" s="12"/>
      <c r="E2823" s="12">
        <f t="shared" si="353"/>
        <v>396200</v>
      </c>
      <c r="F2823" s="12">
        <v>170818</v>
      </c>
      <c r="G2823" s="12"/>
      <c r="H2823" s="12">
        <f t="shared" si="354"/>
        <v>170818</v>
      </c>
      <c r="I2823" s="12">
        <f t="shared" si="355"/>
        <v>567018</v>
      </c>
    </row>
    <row r="2824" spans="1:9" s="9" customFormat="1">
      <c r="A2824" s="10" t="s">
        <v>2735</v>
      </c>
      <c r="B2824" s="11" t="s">
        <v>2736</v>
      </c>
      <c r="C2824" s="12"/>
      <c r="D2824" s="12"/>
      <c r="E2824" s="12"/>
      <c r="F2824" s="12"/>
      <c r="G2824" s="12"/>
      <c r="H2824" s="12"/>
      <c r="I2824" s="12"/>
    </row>
    <row r="2825" spans="1:9" s="9" customFormat="1">
      <c r="A2825" s="10" t="s">
        <v>3035</v>
      </c>
      <c r="B2825" s="11" t="s">
        <v>3036</v>
      </c>
      <c r="C2825" s="12">
        <v>1799679</v>
      </c>
      <c r="D2825" s="12"/>
      <c r="E2825" s="12">
        <f t="shared" si="353"/>
        <v>1799679</v>
      </c>
      <c r="F2825" s="12">
        <v>175140</v>
      </c>
      <c r="G2825" s="12"/>
      <c r="H2825" s="12">
        <f t="shared" si="354"/>
        <v>175140</v>
      </c>
      <c r="I2825" s="12">
        <f t="shared" si="355"/>
        <v>1974819</v>
      </c>
    </row>
    <row r="2826" spans="1:9" s="9" customFormat="1">
      <c r="A2826" s="10" t="s">
        <v>3924</v>
      </c>
      <c r="B2826" s="11" t="s">
        <v>3925</v>
      </c>
      <c r="C2826" s="12">
        <v>32000</v>
      </c>
      <c r="D2826" s="12"/>
      <c r="E2826" s="12">
        <f t="shared" si="353"/>
        <v>32000</v>
      </c>
      <c r="F2826" s="12">
        <v>112086</v>
      </c>
      <c r="G2826" s="12"/>
      <c r="H2826" s="12">
        <f t="shared" si="354"/>
        <v>112086</v>
      </c>
      <c r="I2826" s="12">
        <f t="shared" si="355"/>
        <v>144086</v>
      </c>
    </row>
    <row r="2827" spans="1:9" s="9" customFormat="1">
      <c r="A2827" s="10" t="s">
        <v>5989</v>
      </c>
      <c r="B2827" s="11" t="s">
        <v>5990</v>
      </c>
      <c r="C2827" s="12">
        <v>349787</v>
      </c>
      <c r="D2827" s="12"/>
      <c r="E2827" s="12">
        <f t="shared" si="353"/>
        <v>349787</v>
      </c>
      <c r="F2827" s="12">
        <v>34971</v>
      </c>
      <c r="G2827" s="12"/>
      <c r="H2827" s="12">
        <f t="shared" si="354"/>
        <v>34971</v>
      </c>
      <c r="I2827" s="12">
        <f t="shared" si="355"/>
        <v>384758</v>
      </c>
    </row>
    <row r="2828" spans="1:9" s="9" customFormat="1">
      <c r="A2828" s="10" t="s">
        <v>6621</v>
      </c>
      <c r="B2828" s="11" t="s">
        <v>6622</v>
      </c>
      <c r="C2828" s="12">
        <v>567868</v>
      </c>
      <c r="D2828" s="12">
        <v>175134</v>
      </c>
      <c r="E2828" s="12">
        <f t="shared" si="353"/>
        <v>743002</v>
      </c>
      <c r="F2828" s="12">
        <v>101662</v>
      </c>
      <c r="G2828" s="12"/>
      <c r="H2828" s="12">
        <f t="shared" si="354"/>
        <v>101662</v>
      </c>
      <c r="I2828" s="12">
        <f t="shared" si="355"/>
        <v>844664</v>
      </c>
    </row>
    <row r="2829" spans="1:9" s="9" customFormat="1">
      <c r="A2829" s="10" t="s">
        <v>7195</v>
      </c>
      <c r="B2829" s="11" t="s">
        <v>7196</v>
      </c>
      <c r="C2829" s="12">
        <v>1365892</v>
      </c>
      <c r="D2829" s="12"/>
      <c r="E2829" s="12">
        <f t="shared" si="353"/>
        <v>1365892</v>
      </c>
      <c r="F2829" s="12"/>
      <c r="G2829" s="12"/>
      <c r="H2829" s="12"/>
      <c r="I2829" s="12">
        <f t="shared" si="355"/>
        <v>1365892</v>
      </c>
    </row>
    <row r="2830" spans="1:9" s="9" customFormat="1">
      <c r="A2830" s="10" t="s">
        <v>7815</v>
      </c>
      <c r="B2830" s="11" t="s">
        <v>7816</v>
      </c>
      <c r="C2830" s="12">
        <v>1163776</v>
      </c>
      <c r="D2830" s="12"/>
      <c r="E2830" s="12">
        <f t="shared" si="353"/>
        <v>1163776</v>
      </c>
      <c r="F2830" s="12">
        <v>240625</v>
      </c>
      <c r="G2830" s="12"/>
      <c r="H2830" s="12">
        <f t="shared" si="354"/>
        <v>240625</v>
      </c>
      <c r="I2830" s="12">
        <f t="shared" si="355"/>
        <v>1404401</v>
      </c>
    </row>
    <row r="2831" spans="1:9" s="9" customFormat="1">
      <c r="A2831" s="10" t="s">
        <v>7895</v>
      </c>
      <c r="B2831" s="11" t="s">
        <v>7896</v>
      </c>
      <c r="C2831" s="12">
        <v>307159</v>
      </c>
      <c r="D2831" s="12"/>
      <c r="E2831" s="12">
        <f t="shared" si="353"/>
        <v>307159</v>
      </c>
      <c r="F2831" s="12">
        <v>41611</v>
      </c>
      <c r="G2831" s="12"/>
      <c r="H2831" s="12">
        <f t="shared" si="354"/>
        <v>41611</v>
      </c>
      <c r="I2831" s="12">
        <f t="shared" si="355"/>
        <v>348770</v>
      </c>
    </row>
    <row r="2832" spans="1:9" s="9" customFormat="1">
      <c r="A2832" s="10" t="s">
        <v>8871</v>
      </c>
      <c r="B2832" s="11" t="s">
        <v>8872</v>
      </c>
      <c r="C2832" s="12">
        <v>13950</v>
      </c>
      <c r="D2832" s="12"/>
      <c r="E2832" s="12">
        <f t="shared" si="353"/>
        <v>13950</v>
      </c>
      <c r="F2832" s="12"/>
      <c r="G2832" s="12"/>
      <c r="H2832" s="12"/>
      <c r="I2832" s="12">
        <f t="shared" si="355"/>
        <v>13950</v>
      </c>
    </row>
    <row r="2833" spans="1:9" s="9" customFormat="1">
      <c r="A2833" s="10" t="s">
        <v>9549</v>
      </c>
      <c r="B2833" s="11" t="s">
        <v>9550</v>
      </c>
      <c r="C2833" s="12"/>
      <c r="D2833" s="12"/>
      <c r="E2833" s="12"/>
      <c r="F2833" s="12">
        <v>675</v>
      </c>
      <c r="G2833" s="12"/>
      <c r="H2833" s="12">
        <f t="shared" si="354"/>
        <v>675</v>
      </c>
      <c r="I2833" s="12">
        <f t="shared" si="355"/>
        <v>675</v>
      </c>
    </row>
    <row r="2834" spans="1:9" s="9" customFormat="1">
      <c r="A2834" s="10" t="s">
        <v>10003</v>
      </c>
      <c r="B2834" s="11" t="s">
        <v>10004</v>
      </c>
      <c r="C2834" s="12">
        <v>9996</v>
      </c>
      <c r="D2834" s="12"/>
      <c r="E2834" s="12">
        <f t="shared" si="353"/>
        <v>9996</v>
      </c>
      <c r="F2834" s="12"/>
      <c r="G2834" s="12"/>
      <c r="H2834" s="12"/>
      <c r="I2834" s="12">
        <f t="shared" si="355"/>
        <v>9996</v>
      </c>
    </row>
    <row r="2835" spans="1:9" s="9" customFormat="1">
      <c r="A2835" s="10" t="s">
        <v>10045</v>
      </c>
      <c r="B2835" s="11" t="s">
        <v>10046</v>
      </c>
      <c r="C2835" s="12">
        <v>1576304</v>
      </c>
      <c r="D2835" s="12"/>
      <c r="E2835" s="12">
        <f t="shared" si="353"/>
        <v>1576304</v>
      </c>
      <c r="F2835" s="12">
        <v>16719</v>
      </c>
      <c r="G2835" s="12"/>
      <c r="H2835" s="12">
        <f t="shared" si="354"/>
        <v>16719</v>
      </c>
      <c r="I2835" s="12">
        <f t="shared" si="355"/>
        <v>1593023</v>
      </c>
    </row>
    <row r="2836" spans="1:9" s="9" customFormat="1">
      <c r="A2836" s="20" t="s">
        <v>12251</v>
      </c>
      <c r="B2836" s="21"/>
      <c r="C2836" s="12"/>
      <c r="D2836" s="12"/>
      <c r="E2836" s="12"/>
      <c r="F2836" s="12"/>
      <c r="G2836" s="12"/>
      <c r="H2836" s="12"/>
      <c r="I2836" s="12"/>
    </row>
    <row r="2837" spans="1:9" s="9" customFormat="1">
      <c r="A2837" s="10" t="s">
        <v>2293</v>
      </c>
      <c r="B2837" s="11" t="s">
        <v>2294</v>
      </c>
      <c r="C2837" s="12"/>
      <c r="D2837" s="12"/>
      <c r="E2837" s="12"/>
      <c r="F2837" s="12"/>
      <c r="G2837" s="12"/>
      <c r="H2837" s="12"/>
      <c r="I2837" s="12"/>
    </row>
    <row r="2838" spans="1:9" s="9" customFormat="1">
      <c r="A2838" s="10" t="s">
        <v>2643</v>
      </c>
      <c r="B2838" s="11" t="s">
        <v>2644</v>
      </c>
      <c r="C2838" s="12"/>
      <c r="D2838" s="12"/>
      <c r="E2838" s="12"/>
      <c r="F2838" s="12"/>
      <c r="G2838" s="12"/>
      <c r="H2838" s="12"/>
      <c r="I2838" s="12"/>
    </row>
    <row r="2839" spans="1:9" s="9" customFormat="1">
      <c r="A2839" s="10" t="s">
        <v>2655</v>
      </c>
      <c r="B2839" s="11" t="s">
        <v>2656</v>
      </c>
      <c r="C2839" s="12"/>
      <c r="D2839" s="12"/>
      <c r="E2839" s="12"/>
      <c r="F2839" s="12"/>
      <c r="G2839" s="12"/>
      <c r="H2839" s="12"/>
      <c r="I2839" s="12"/>
    </row>
    <row r="2840" spans="1:9" s="9" customFormat="1">
      <c r="A2840" s="10" t="s">
        <v>3027</v>
      </c>
      <c r="B2840" s="11" t="s">
        <v>3028</v>
      </c>
      <c r="C2840" s="12">
        <v>1483000</v>
      </c>
      <c r="D2840" s="12"/>
      <c r="E2840" s="12">
        <f t="shared" ref="E2840" si="356">+C2840+D2840</f>
        <v>1483000</v>
      </c>
      <c r="F2840" s="12"/>
      <c r="G2840" s="12"/>
      <c r="H2840" s="12"/>
      <c r="I2840" s="12">
        <f t="shared" ref="I2840" si="357">+E2840+H2840</f>
        <v>1483000</v>
      </c>
    </row>
    <row r="2841" spans="1:9" s="9" customFormat="1">
      <c r="A2841" s="10" t="s">
        <v>3049</v>
      </c>
      <c r="B2841" s="11" t="s">
        <v>3050</v>
      </c>
      <c r="C2841" s="12"/>
      <c r="D2841" s="12"/>
      <c r="E2841" s="12"/>
      <c r="F2841" s="12"/>
      <c r="G2841" s="12"/>
      <c r="H2841" s="12"/>
      <c r="I2841" s="12"/>
    </row>
    <row r="2842" spans="1:9" s="9" customFormat="1">
      <c r="A2842" s="10" t="s">
        <v>3283</v>
      </c>
      <c r="B2842" s="11" t="s">
        <v>3284</v>
      </c>
      <c r="C2842" s="12"/>
      <c r="D2842" s="12"/>
      <c r="E2842" s="12"/>
      <c r="F2842" s="12"/>
      <c r="G2842" s="12"/>
      <c r="H2842" s="12"/>
      <c r="I2842" s="12"/>
    </row>
    <row r="2843" spans="1:9" s="9" customFormat="1">
      <c r="A2843" s="16" t="s">
        <v>9795</v>
      </c>
      <c r="B2843" s="17" t="s">
        <v>9796</v>
      </c>
      <c r="C2843" s="18"/>
      <c r="D2843" s="18"/>
      <c r="E2843" s="18"/>
      <c r="F2843" s="18"/>
      <c r="G2843" s="18"/>
      <c r="H2843" s="18"/>
      <c r="I2843" s="18"/>
    </row>
    <row r="2844" spans="1:9" s="9" customFormat="1" ht="12.75" customHeight="1">
      <c r="A2844" s="83" t="s">
        <v>12256</v>
      </c>
      <c r="B2844" s="84"/>
      <c r="C2844" s="12"/>
      <c r="D2844" s="12"/>
      <c r="E2844" s="12"/>
      <c r="F2844" s="12"/>
      <c r="G2844" s="12"/>
      <c r="H2844" s="12"/>
      <c r="I2844" s="12"/>
    </row>
    <row r="2845" spans="1:9" s="9" customFormat="1">
      <c r="A2845" s="10" t="s">
        <v>7213</v>
      </c>
      <c r="B2845" s="11" t="s">
        <v>7214</v>
      </c>
      <c r="C2845" s="12"/>
      <c r="D2845" s="12"/>
      <c r="E2845" s="12"/>
      <c r="F2845" s="12"/>
      <c r="G2845" s="12"/>
      <c r="H2845" s="12"/>
      <c r="I2845" s="12"/>
    </row>
    <row r="2846" spans="1:9" s="9" customFormat="1">
      <c r="A2846" s="10" t="s">
        <v>9903</v>
      </c>
      <c r="B2846" s="11" t="s">
        <v>9904</v>
      </c>
      <c r="C2846" s="12">
        <v>409940</v>
      </c>
      <c r="D2846" s="12"/>
      <c r="E2846" s="12">
        <f>+C2846+D2846</f>
        <v>409940</v>
      </c>
      <c r="F2846" s="12"/>
      <c r="G2846" s="12"/>
      <c r="H2846" s="12"/>
      <c r="I2846" s="12">
        <f>+E2846+H2846</f>
        <v>409940</v>
      </c>
    </row>
    <row r="2847" spans="1:9" s="9" customFormat="1" ht="12.75" customHeight="1">
      <c r="A2847" s="116" t="s">
        <v>12253</v>
      </c>
      <c r="B2847" s="117"/>
      <c r="C2847" s="44">
        <f>SUM(C2815:C2846)</f>
        <v>11982710</v>
      </c>
      <c r="D2847" s="44">
        <f t="shared" ref="D2847:I2847" si="358">SUM(D2815:D2846)</f>
        <v>305511</v>
      </c>
      <c r="E2847" s="44">
        <f t="shared" si="358"/>
        <v>12288221</v>
      </c>
      <c r="F2847" s="44">
        <f t="shared" si="358"/>
        <v>1288584</v>
      </c>
      <c r="G2847" s="44"/>
      <c r="H2847" s="44">
        <f t="shared" si="358"/>
        <v>1288584</v>
      </c>
      <c r="I2847" s="44">
        <f t="shared" si="358"/>
        <v>13576805</v>
      </c>
    </row>
    <row r="2848" spans="1:9" s="9" customFormat="1">
      <c r="A2848" s="31"/>
      <c r="B2848" s="32"/>
      <c r="C2848" s="33"/>
      <c r="D2848" s="33"/>
      <c r="E2848" s="33"/>
      <c r="F2848" s="33"/>
      <c r="G2848" s="33"/>
      <c r="H2848" s="33"/>
      <c r="I2848" s="34"/>
    </row>
    <row r="2849" spans="1:9" s="9" customFormat="1" ht="12.75" customHeight="1">
      <c r="A2849" s="35" t="s">
        <v>16</v>
      </c>
      <c r="B2849" s="24"/>
      <c r="C2849" s="25"/>
      <c r="D2849" s="25"/>
      <c r="E2849" s="25"/>
      <c r="F2849" s="25"/>
      <c r="G2849" s="25"/>
      <c r="H2849" s="25"/>
      <c r="I2849" s="26"/>
    </row>
    <row r="2850" spans="1:9" s="9" customFormat="1" ht="12.75" customHeight="1">
      <c r="A2850" s="105" t="s">
        <v>11888</v>
      </c>
      <c r="B2850" s="105" t="s">
        <v>11889</v>
      </c>
      <c r="C2850" s="107" t="s">
        <v>12241</v>
      </c>
      <c r="D2850" s="108"/>
      <c r="E2850" s="109"/>
      <c r="F2850" s="107" t="s">
        <v>11892</v>
      </c>
      <c r="G2850" s="108"/>
      <c r="H2850" s="109"/>
      <c r="I2850" s="110" t="s">
        <v>12244</v>
      </c>
    </row>
    <row r="2851" spans="1:9" s="9" customFormat="1">
      <c r="A2851" s="106"/>
      <c r="B2851" s="106"/>
      <c r="C2851" s="4" t="s">
        <v>12240</v>
      </c>
      <c r="D2851" s="8" t="s">
        <v>12242</v>
      </c>
      <c r="E2851" s="8" t="s">
        <v>12243</v>
      </c>
      <c r="F2851" s="8" t="s">
        <v>12245</v>
      </c>
      <c r="G2851" s="8" t="s">
        <v>12246</v>
      </c>
      <c r="H2851" s="5" t="s">
        <v>12243</v>
      </c>
      <c r="I2851" s="111"/>
    </row>
    <row r="2852" spans="1:9" s="9" customFormat="1" ht="12.75" customHeight="1">
      <c r="A2852" s="20" t="s">
        <v>12248</v>
      </c>
      <c r="B2852" s="21"/>
      <c r="C2852" s="12"/>
      <c r="D2852" s="12"/>
      <c r="E2852" s="12"/>
      <c r="F2852" s="12"/>
      <c r="G2852" s="12"/>
      <c r="H2852" s="12"/>
      <c r="I2852" s="12"/>
    </row>
    <row r="2853" spans="1:9" s="9" customFormat="1">
      <c r="A2853" s="10" t="s">
        <v>14</v>
      </c>
      <c r="B2853" s="11" t="s">
        <v>15</v>
      </c>
      <c r="C2853" s="12">
        <v>499965</v>
      </c>
      <c r="D2853" s="12"/>
      <c r="E2853" s="12">
        <f>+C2853+D2853</f>
        <v>499965</v>
      </c>
      <c r="F2853" s="12"/>
      <c r="G2853" s="12"/>
      <c r="H2853" s="12"/>
      <c r="I2853" s="12">
        <f>+E2853+H2853</f>
        <v>499965</v>
      </c>
    </row>
    <row r="2854" spans="1:9" s="9" customFormat="1">
      <c r="A2854" s="10" t="s">
        <v>11895</v>
      </c>
      <c r="B2854" s="11" t="s">
        <v>11896</v>
      </c>
      <c r="C2854" s="12"/>
      <c r="D2854" s="12"/>
      <c r="E2854" s="12">
        <v>1138883</v>
      </c>
      <c r="F2854" s="12"/>
      <c r="G2854" s="13"/>
      <c r="H2854" s="12"/>
      <c r="I2854" s="14">
        <f>(E2854+H2854)</f>
        <v>1138883</v>
      </c>
    </row>
    <row r="2855" spans="1:9" s="9" customFormat="1">
      <c r="A2855" s="10" t="s">
        <v>44</v>
      </c>
      <c r="B2855" s="11" t="s">
        <v>45</v>
      </c>
      <c r="C2855" s="12">
        <v>2237142</v>
      </c>
      <c r="D2855" s="12"/>
      <c r="E2855" s="12">
        <f t="shared" ref="E2855:E2868" si="359">+C2855+D2855</f>
        <v>2237142</v>
      </c>
      <c r="F2855" s="12"/>
      <c r="G2855" s="12"/>
      <c r="H2855" s="12"/>
      <c r="I2855" s="12">
        <f t="shared" ref="I2855:I2868" si="360">+E2855+H2855</f>
        <v>2237142</v>
      </c>
    </row>
    <row r="2856" spans="1:9" s="9" customFormat="1">
      <c r="A2856" s="10" t="s">
        <v>68</v>
      </c>
      <c r="B2856" s="11" t="s">
        <v>69</v>
      </c>
      <c r="C2856" s="12">
        <v>308847</v>
      </c>
      <c r="D2856" s="12"/>
      <c r="E2856" s="12">
        <f t="shared" si="359"/>
        <v>308847</v>
      </c>
      <c r="F2856" s="12"/>
      <c r="G2856" s="12"/>
      <c r="H2856" s="12"/>
      <c r="I2856" s="12">
        <f t="shared" si="360"/>
        <v>308847</v>
      </c>
    </row>
    <row r="2857" spans="1:9" s="9" customFormat="1">
      <c r="A2857" s="10" t="s">
        <v>168</v>
      </c>
      <c r="B2857" s="11" t="s">
        <v>169</v>
      </c>
      <c r="C2857" s="12">
        <v>43843</v>
      </c>
      <c r="D2857" s="12"/>
      <c r="E2857" s="12">
        <f t="shared" si="359"/>
        <v>43843</v>
      </c>
      <c r="F2857" s="12"/>
      <c r="G2857" s="12"/>
      <c r="H2857" s="12"/>
      <c r="I2857" s="12">
        <f t="shared" si="360"/>
        <v>43843</v>
      </c>
    </row>
    <row r="2858" spans="1:9" s="9" customFormat="1">
      <c r="A2858" s="10" t="s">
        <v>224</v>
      </c>
      <c r="B2858" s="11" t="s">
        <v>225</v>
      </c>
      <c r="C2858" s="12">
        <v>15350875</v>
      </c>
      <c r="D2858" s="12"/>
      <c r="E2858" s="12">
        <f t="shared" si="359"/>
        <v>15350875</v>
      </c>
      <c r="F2858" s="12">
        <v>21750</v>
      </c>
      <c r="G2858" s="12"/>
      <c r="H2858" s="12">
        <f t="shared" ref="H2858:H2868" si="361">+SUM(F2858:G2858)</f>
        <v>21750</v>
      </c>
      <c r="I2858" s="12">
        <f t="shared" si="360"/>
        <v>15372625</v>
      </c>
    </row>
    <row r="2859" spans="1:9" s="9" customFormat="1">
      <c r="A2859" s="10" t="s">
        <v>236</v>
      </c>
      <c r="B2859" s="11" t="s">
        <v>237</v>
      </c>
      <c r="C2859" s="12">
        <v>995122</v>
      </c>
      <c r="D2859" s="12"/>
      <c r="E2859" s="12">
        <f t="shared" si="359"/>
        <v>995122</v>
      </c>
      <c r="F2859" s="12">
        <v>97797</v>
      </c>
      <c r="G2859" s="12"/>
      <c r="H2859" s="12">
        <f t="shared" si="361"/>
        <v>97797</v>
      </c>
      <c r="I2859" s="12">
        <f t="shared" si="360"/>
        <v>1092919</v>
      </c>
    </row>
    <row r="2860" spans="1:9" s="9" customFormat="1">
      <c r="A2860" s="10" t="s">
        <v>385</v>
      </c>
      <c r="B2860" s="11" t="s">
        <v>386</v>
      </c>
      <c r="C2860" s="12">
        <v>1148677</v>
      </c>
      <c r="D2860" s="12"/>
      <c r="E2860" s="12">
        <f t="shared" si="359"/>
        <v>1148677</v>
      </c>
      <c r="F2860" s="12">
        <v>49400</v>
      </c>
      <c r="G2860" s="12"/>
      <c r="H2860" s="12">
        <f t="shared" si="361"/>
        <v>49400</v>
      </c>
      <c r="I2860" s="12">
        <f t="shared" si="360"/>
        <v>1198077</v>
      </c>
    </row>
    <row r="2861" spans="1:9" s="9" customFormat="1">
      <c r="A2861" s="10" t="s">
        <v>313</v>
      </c>
      <c r="B2861" s="11" t="s">
        <v>314</v>
      </c>
      <c r="C2861" s="12">
        <v>7106044</v>
      </c>
      <c r="D2861" s="12"/>
      <c r="E2861" s="12">
        <f t="shared" si="359"/>
        <v>7106044</v>
      </c>
      <c r="F2861" s="12">
        <v>37600</v>
      </c>
      <c r="G2861" s="12"/>
      <c r="H2861" s="12">
        <f t="shared" si="361"/>
        <v>37600</v>
      </c>
      <c r="I2861" s="12">
        <f t="shared" si="360"/>
        <v>7143644</v>
      </c>
    </row>
    <row r="2862" spans="1:9" s="9" customFormat="1">
      <c r="A2862" s="10" t="s">
        <v>362</v>
      </c>
      <c r="B2862" s="11" t="s">
        <v>363</v>
      </c>
      <c r="C2862" s="12">
        <v>173958</v>
      </c>
      <c r="D2862" s="12"/>
      <c r="E2862" s="12">
        <f t="shared" si="359"/>
        <v>173958</v>
      </c>
      <c r="F2862" s="12">
        <v>31628</v>
      </c>
      <c r="G2862" s="12"/>
      <c r="H2862" s="12">
        <f t="shared" si="361"/>
        <v>31628</v>
      </c>
      <c r="I2862" s="12">
        <f t="shared" si="360"/>
        <v>205586</v>
      </c>
    </row>
    <row r="2863" spans="1:9" s="9" customFormat="1">
      <c r="A2863" s="10" t="s">
        <v>399</v>
      </c>
      <c r="B2863" s="11" t="s">
        <v>400</v>
      </c>
      <c r="C2863" s="12">
        <v>3648894</v>
      </c>
      <c r="D2863" s="12"/>
      <c r="E2863" s="12">
        <f t="shared" si="359"/>
        <v>3648894</v>
      </c>
      <c r="F2863" s="12"/>
      <c r="G2863" s="12"/>
      <c r="H2863" s="12"/>
      <c r="I2863" s="12">
        <f t="shared" si="360"/>
        <v>3648894</v>
      </c>
    </row>
    <row r="2864" spans="1:9" s="9" customFormat="1">
      <c r="A2864" s="10" t="s">
        <v>460</v>
      </c>
      <c r="B2864" s="11" t="s">
        <v>461</v>
      </c>
      <c r="C2864" s="12">
        <v>2587197</v>
      </c>
      <c r="D2864" s="12"/>
      <c r="E2864" s="12">
        <f t="shared" si="359"/>
        <v>2587197</v>
      </c>
      <c r="F2864" s="12"/>
      <c r="G2864" s="12"/>
      <c r="H2864" s="12"/>
      <c r="I2864" s="12">
        <f t="shared" si="360"/>
        <v>2587197</v>
      </c>
    </row>
    <row r="2865" spans="1:9" s="9" customFormat="1">
      <c r="A2865" s="10" t="s">
        <v>499</v>
      </c>
      <c r="B2865" s="11" t="s">
        <v>500</v>
      </c>
      <c r="C2865" s="12">
        <v>587996</v>
      </c>
      <c r="D2865" s="12"/>
      <c r="E2865" s="12">
        <f t="shared" si="359"/>
        <v>587996</v>
      </c>
      <c r="F2865" s="12"/>
      <c r="G2865" s="12"/>
      <c r="H2865" s="12"/>
      <c r="I2865" s="12">
        <f t="shared" si="360"/>
        <v>587996</v>
      </c>
    </row>
    <row r="2866" spans="1:9" s="9" customFormat="1">
      <c r="A2866" s="10" t="s">
        <v>503</v>
      </c>
      <c r="B2866" s="11" t="s">
        <v>504</v>
      </c>
      <c r="C2866" s="12">
        <v>617761</v>
      </c>
      <c r="D2866" s="12"/>
      <c r="E2866" s="12">
        <f t="shared" si="359"/>
        <v>617761</v>
      </c>
      <c r="F2866" s="12"/>
      <c r="G2866" s="12"/>
      <c r="H2866" s="12"/>
      <c r="I2866" s="12">
        <f t="shared" si="360"/>
        <v>617761</v>
      </c>
    </row>
    <row r="2867" spans="1:9" s="9" customFormat="1">
      <c r="A2867" s="10" t="s">
        <v>626</v>
      </c>
      <c r="B2867" s="11" t="s">
        <v>627</v>
      </c>
      <c r="C2867" s="12">
        <v>367700</v>
      </c>
      <c r="D2867" s="12"/>
      <c r="E2867" s="12">
        <f t="shared" si="359"/>
        <v>367700</v>
      </c>
      <c r="F2867" s="12"/>
      <c r="G2867" s="12"/>
      <c r="H2867" s="12"/>
      <c r="I2867" s="12">
        <f t="shared" si="360"/>
        <v>367700</v>
      </c>
    </row>
    <row r="2868" spans="1:9" s="9" customFormat="1">
      <c r="A2868" s="10" t="s">
        <v>675</v>
      </c>
      <c r="B2868" s="11" t="s">
        <v>676</v>
      </c>
      <c r="C2868" s="12">
        <v>31200</v>
      </c>
      <c r="D2868" s="12">
        <v>1206150</v>
      </c>
      <c r="E2868" s="12">
        <f t="shared" si="359"/>
        <v>1237350</v>
      </c>
      <c r="F2868" s="12">
        <v>17250</v>
      </c>
      <c r="G2868" s="12"/>
      <c r="H2868" s="12">
        <f t="shared" si="361"/>
        <v>17250</v>
      </c>
      <c r="I2868" s="12">
        <f t="shared" si="360"/>
        <v>1254600</v>
      </c>
    </row>
    <row r="2869" spans="1:9" s="9" customFormat="1">
      <c r="A2869" s="10" t="s">
        <v>11921</v>
      </c>
      <c r="B2869" s="11" t="s">
        <v>11922</v>
      </c>
      <c r="C2869" s="12"/>
      <c r="D2869" s="12"/>
      <c r="E2869" s="12">
        <v>278092</v>
      </c>
      <c r="F2869" s="12"/>
      <c r="G2869" s="13"/>
      <c r="H2869" s="12">
        <v>52989</v>
      </c>
      <c r="I2869" s="14">
        <f>(E2869+H2869)</f>
        <v>331081</v>
      </c>
    </row>
    <row r="2870" spans="1:9" s="9" customFormat="1">
      <c r="A2870" s="10" t="s">
        <v>757</v>
      </c>
      <c r="B2870" s="11" t="s">
        <v>758</v>
      </c>
      <c r="C2870" s="12">
        <v>3355946</v>
      </c>
      <c r="D2870" s="12"/>
      <c r="E2870" s="12">
        <f t="shared" ref="E2870:E2894" si="362">+C2870+D2870</f>
        <v>3355946</v>
      </c>
      <c r="F2870" s="12"/>
      <c r="G2870" s="12"/>
      <c r="H2870" s="12"/>
      <c r="I2870" s="12">
        <f t="shared" ref="I2870:I2894" si="363">+E2870+H2870</f>
        <v>3355946</v>
      </c>
    </row>
    <row r="2871" spans="1:9" s="9" customFormat="1">
      <c r="A2871" s="10" t="s">
        <v>769</v>
      </c>
      <c r="B2871" s="11" t="s">
        <v>770</v>
      </c>
      <c r="C2871" s="12">
        <v>1080491</v>
      </c>
      <c r="D2871" s="12"/>
      <c r="E2871" s="12">
        <f t="shared" si="362"/>
        <v>1080491</v>
      </c>
      <c r="F2871" s="12"/>
      <c r="G2871" s="12"/>
      <c r="H2871" s="12"/>
      <c r="I2871" s="12">
        <f t="shared" si="363"/>
        <v>1080491</v>
      </c>
    </row>
    <row r="2872" spans="1:9" s="9" customFormat="1">
      <c r="A2872" s="10" t="s">
        <v>775</v>
      </c>
      <c r="B2872" s="11" t="s">
        <v>776</v>
      </c>
      <c r="C2872" s="12">
        <v>1960287</v>
      </c>
      <c r="D2872" s="12"/>
      <c r="E2872" s="12">
        <f t="shared" si="362"/>
        <v>1960287</v>
      </c>
      <c r="F2872" s="12"/>
      <c r="G2872" s="12"/>
      <c r="H2872" s="12"/>
      <c r="I2872" s="12">
        <f t="shared" si="363"/>
        <v>1960287</v>
      </c>
    </row>
    <row r="2873" spans="1:9" s="9" customFormat="1">
      <c r="A2873" s="10" t="s">
        <v>779</v>
      </c>
      <c r="B2873" s="11" t="s">
        <v>780</v>
      </c>
      <c r="C2873" s="12">
        <v>170884</v>
      </c>
      <c r="D2873" s="12">
        <v>6319</v>
      </c>
      <c r="E2873" s="12">
        <f t="shared" si="362"/>
        <v>177203</v>
      </c>
      <c r="F2873" s="12">
        <v>48812</v>
      </c>
      <c r="G2873" s="12"/>
      <c r="H2873" s="12">
        <f t="shared" ref="H2873:H2890" si="364">+SUM(F2873:G2873)</f>
        <v>48812</v>
      </c>
      <c r="I2873" s="12">
        <f t="shared" si="363"/>
        <v>226015</v>
      </c>
    </row>
    <row r="2874" spans="1:9" s="9" customFormat="1">
      <c r="A2874" s="10" t="s">
        <v>817</v>
      </c>
      <c r="B2874" s="11" t="s">
        <v>818</v>
      </c>
      <c r="C2874" s="12">
        <v>505779</v>
      </c>
      <c r="D2874" s="12"/>
      <c r="E2874" s="12">
        <f t="shared" si="362"/>
        <v>505779</v>
      </c>
      <c r="F2874" s="12">
        <v>2000</v>
      </c>
      <c r="G2874" s="12"/>
      <c r="H2874" s="12">
        <f t="shared" si="364"/>
        <v>2000</v>
      </c>
      <c r="I2874" s="12">
        <f t="shared" si="363"/>
        <v>507779</v>
      </c>
    </row>
    <row r="2875" spans="1:9" s="9" customFormat="1">
      <c r="A2875" s="10" t="s">
        <v>917</v>
      </c>
      <c r="B2875" s="11" t="s">
        <v>918</v>
      </c>
      <c r="C2875" s="12">
        <v>1405948</v>
      </c>
      <c r="D2875" s="12"/>
      <c r="E2875" s="12">
        <f t="shared" si="362"/>
        <v>1405948</v>
      </c>
      <c r="F2875" s="12"/>
      <c r="G2875" s="12"/>
      <c r="H2875" s="12"/>
      <c r="I2875" s="12">
        <f t="shared" si="363"/>
        <v>1405948</v>
      </c>
    </row>
    <row r="2876" spans="1:9" s="9" customFormat="1">
      <c r="A2876" s="10" t="s">
        <v>1025</v>
      </c>
      <c r="B2876" s="11" t="s">
        <v>1026</v>
      </c>
      <c r="C2876" s="12">
        <v>920826</v>
      </c>
      <c r="D2876" s="12"/>
      <c r="E2876" s="12">
        <f t="shared" si="362"/>
        <v>920826</v>
      </c>
      <c r="F2876" s="12">
        <v>949956</v>
      </c>
      <c r="G2876" s="12"/>
      <c r="H2876" s="12">
        <f t="shared" si="364"/>
        <v>949956</v>
      </c>
      <c r="I2876" s="12">
        <f t="shared" si="363"/>
        <v>1870782</v>
      </c>
    </row>
    <row r="2877" spans="1:9" s="9" customFormat="1">
      <c r="A2877" s="10" t="s">
        <v>1077</v>
      </c>
      <c r="B2877" s="11" t="s">
        <v>1078</v>
      </c>
      <c r="C2877" s="12">
        <v>201194</v>
      </c>
      <c r="D2877" s="12"/>
      <c r="E2877" s="12">
        <f t="shared" si="362"/>
        <v>201194</v>
      </c>
      <c r="F2877" s="12">
        <v>17986</v>
      </c>
      <c r="G2877" s="12"/>
      <c r="H2877" s="12">
        <f t="shared" si="364"/>
        <v>17986</v>
      </c>
      <c r="I2877" s="12">
        <f t="shared" si="363"/>
        <v>219180</v>
      </c>
    </row>
    <row r="2878" spans="1:9" s="9" customFormat="1">
      <c r="A2878" s="10" t="s">
        <v>1193</v>
      </c>
      <c r="B2878" s="11" t="s">
        <v>1194</v>
      </c>
      <c r="C2878" s="12">
        <v>2709463</v>
      </c>
      <c r="D2878" s="12"/>
      <c r="E2878" s="12">
        <f t="shared" si="362"/>
        <v>2709463</v>
      </c>
      <c r="F2878" s="12">
        <v>153643</v>
      </c>
      <c r="G2878" s="12"/>
      <c r="H2878" s="12">
        <f t="shared" si="364"/>
        <v>153643</v>
      </c>
      <c r="I2878" s="12">
        <f t="shared" si="363"/>
        <v>2863106</v>
      </c>
    </row>
    <row r="2879" spans="1:9" s="9" customFormat="1">
      <c r="A2879" s="10" t="s">
        <v>1235</v>
      </c>
      <c r="B2879" s="11" t="s">
        <v>1236</v>
      </c>
      <c r="C2879" s="12"/>
      <c r="D2879" s="12"/>
      <c r="E2879" s="12"/>
      <c r="F2879" s="12"/>
      <c r="G2879" s="12"/>
      <c r="H2879" s="12"/>
      <c r="I2879" s="12"/>
    </row>
    <row r="2880" spans="1:9" s="9" customFormat="1">
      <c r="A2880" s="10" t="s">
        <v>1303</v>
      </c>
      <c r="B2880" s="11" t="s">
        <v>1304</v>
      </c>
      <c r="C2880" s="12">
        <v>275963</v>
      </c>
      <c r="D2880" s="12"/>
      <c r="E2880" s="12">
        <f t="shared" si="362"/>
        <v>275963</v>
      </c>
      <c r="F2880" s="12">
        <v>23351</v>
      </c>
      <c r="G2880" s="12"/>
      <c r="H2880" s="12">
        <f t="shared" si="364"/>
        <v>23351</v>
      </c>
      <c r="I2880" s="12">
        <f t="shared" si="363"/>
        <v>299314</v>
      </c>
    </row>
    <row r="2881" spans="1:9" s="9" customFormat="1">
      <c r="A2881" s="10" t="s">
        <v>1305</v>
      </c>
      <c r="B2881" s="11" t="s">
        <v>1306</v>
      </c>
      <c r="C2881" s="12">
        <v>125802</v>
      </c>
      <c r="D2881" s="12"/>
      <c r="E2881" s="12">
        <f t="shared" si="362"/>
        <v>125802</v>
      </c>
      <c r="F2881" s="12"/>
      <c r="G2881" s="12"/>
      <c r="H2881" s="12"/>
      <c r="I2881" s="12">
        <f t="shared" si="363"/>
        <v>125802</v>
      </c>
    </row>
    <row r="2882" spans="1:9" s="9" customFormat="1">
      <c r="A2882" s="10" t="s">
        <v>1361</v>
      </c>
      <c r="B2882" s="11" t="s">
        <v>1362</v>
      </c>
      <c r="C2882" s="12">
        <v>938475</v>
      </c>
      <c r="D2882" s="12"/>
      <c r="E2882" s="12">
        <f t="shared" si="362"/>
        <v>938475</v>
      </c>
      <c r="F2882" s="12">
        <v>114016</v>
      </c>
      <c r="G2882" s="12"/>
      <c r="H2882" s="12">
        <f t="shared" si="364"/>
        <v>114016</v>
      </c>
      <c r="I2882" s="12">
        <f t="shared" si="363"/>
        <v>1052491</v>
      </c>
    </row>
    <row r="2883" spans="1:9" s="9" customFormat="1">
      <c r="A2883" s="10" t="s">
        <v>1429</v>
      </c>
      <c r="B2883" s="11" t="s">
        <v>1430</v>
      </c>
      <c r="C2883" s="12">
        <v>44098</v>
      </c>
      <c r="D2883" s="12"/>
      <c r="E2883" s="12">
        <f t="shared" si="362"/>
        <v>44098</v>
      </c>
      <c r="F2883" s="12"/>
      <c r="G2883" s="12"/>
      <c r="H2883" s="12"/>
      <c r="I2883" s="12">
        <f t="shared" si="363"/>
        <v>44098</v>
      </c>
    </row>
    <row r="2884" spans="1:9" s="9" customFormat="1">
      <c r="A2884" s="10" t="s">
        <v>1579</v>
      </c>
      <c r="B2884" s="11" t="s">
        <v>1580</v>
      </c>
      <c r="C2884" s="12">
        <v>64555</v>
      </c>
      <c r="D2884" s="12"/>
      <c r="E2884" s="12">
        <f t="shared" si="362"/>
        <v>64555</v>
      </c>
      <c r="F2884" s="12">
        <v>3250306</v>
      </c>
      <c r="G2884" s="12"/>
      <c r="H2884" s="12">
        <f t="shared" si="364"/>
        <v>3250306</v>
      </c>
      <c r="I2884" s="12">
        <f t="shared" si="363"/>
        <v>3314861</v>
      </c>
    </row>
    <row r="2885" spans="1:9" s="9" customFormat="1">
      <c r="A2885" s="10" t="s">
        <v>1647</v>
      </c>
      <c r="B2885" s="11" t="s">
        <v>1648</v>
      </c>
      <c r="C2885" s="12">
        <v>361471</v>
      </c>
      <c r="D2885" s="12"/>
      <c r="E2885" s="12">
        <f t="shared" si="362"/>
        <v>361471</v>
      </c>
      <c r="F2885" s="12"/>
      <c r="G2885" s="12"/>
      <c r="H2885" s="12"/>
      <c r="I2885" s="12">
        <f t="shared" si="363"/>
        <v>361471</v>
      </c>
    </row>
    <row r="2886" spans="1:9" s="9" customFormat="1">
      <c r="A2886" s="10" t="s">
        <v>1797</v>
      </c>
      <c r="B2886" s="11" t="s">
        <v>1798</v>
      </c>
      <c r="C2886" s="12">
        <v>80107</v>
      </c>
      <c r="D2886" s="12"/>
      <c r="E2886" s="12">
        <f t="shared" si="362"/>
        <v>80107</v>
      </c>
      <c r="F2886" s="12"/>
      <c r="G2886" s="12"/>
      <c r="H2886" s="12"/>
      <c r="I2886" s="12">
        <f t="shared" si="363"/>
        <v>80107</v>
      </c>
    </row>
    <row r="2887" spans="1:9" s="9" customFormat="1">
      <c r="A2887" s="10" t="s">
        <v>1819</v>
      </c>
      <c r="B2887" s="11" t="s">
        <v>1820</v>
      </c>
      <c r="C2887" s="12">
        <v>68635</v>
      </c>
      <c r="D2887" s="12"/>
      <c r="E2887" s="12">
        <f t="shared" si="362"/>
        <v>68635</v>
      </c>
      <c r="F2887" s="12"/>
      <c r="G2887" s="12"/>
      <c r="H2887" s="12"/>
      <c r="I2887" s="12">
        <f t="shared" si="363"/>
        <v>68635</v>
      </c>
    </row>
    <row r="2888" spans="1:9" s="9" customFormat="1">
      <c r="A2888" s="10" t="s">
        <v>1837</v>
      </c>
      <c r="B2888" s="11" t="s">
        <v>1838</v>
      </c>
      <c r="C2888" s="12">
        <v>249341</v>
      </c>
      <c r="D2888" s="12"/>
      <c r="E2888" s="12">
        <f t="shared" si="362"/>
        <v>249341</v>
      </c>
      <c r="F2888" s="12"/>
      <c r="G2888" s="12"/>
      <c r="H2888" s="12"/>
      <c r="I2888" s="12">
        <f t="shared" si="363"/>
        <v>249341</v>
      </c>
    </row>
    <row r="2889" spans="1:9" s="9" customFormat="1">
      <c r="A2889" s="10" t="s">
        <v>1891</v>
      </c>
      <c r="B2889" s="11" t="s">
        <v>1892</v>
      </c>
      <c r="C2889" s="12">
        <v>60000</v>
      </c>
      <c r="D2889" s="12"/>
      <c r="E2889" s="12">
        <f t="shared" si="362"/>
        <v>60000</v>
      </c>
      <c r="F2889" s="12"/>
      <c r="G2889" s="12"/>
      <c r="H2889" s="12"/>
      <c r="I2889" s="12">
        <f t="shared" si="363"/>
        <v>60000</v>
      </c>
    </row>
    <row r="2890" spans="1:9" s="9" customFormat="1">
      <c r="A2890" s="10" t="s">
        <v>1901</v>
      </c>
      <c r="B2890" s="11" t="s">
        <v>1902</v>
      </c>
      <c r="C2890" s="12">
        <v>231704</v>
      </c>
      <c r="D2890" s="12"/>
      <c r="E2890" s="12">
        <f t="shared" si="362"/>
        <v>231704</v>
      </c>
      <c r="F2890" s="12">
        <v>46838</v>
      </c>
      <c r="G2890" s="12"/>
      <c r="H2890" s="12">
        <f t="shared" si="364"/>
        <v>46838</v>
      </c>
      <c r="I2890" s="12">
        <f t="shared" si="363"/>
        <v>278542</v>
      </c>
    </row>
    <row r="2891" spans="1:9" s="9" customFormat="1">
      <c r="A2891" s="10" t="s">
        <v>1923</v>
      </c>
      <c r="B2891" s="11" t="s">
        <v>1924</v>
      </c>
      <c r="C2891" s="12">
        <v>119722</v>
      </c>
      <c r="D2891" s="12"/>
      <c r="E2891" s="12">
        <f t="shared" si="362"/>
        <v>119722</v>
      </c>
      <c r="F2891" s="12"/>
      <c r="G2891" s="12"/>
      <c r="H2891" s="12"/>
      <c r="I2891" s="12">
        <f t="shared" si="363"/>
        <v>119722</v>
      </c>
    </row>
    <row r="2892" spans="1:9" s="9" customFormat="1">
      <c r="A2892" s="10" t="s">
        <v>1977</v>
      </c>
      <c r="B2892" s="11" t="s">
        <v>1978</v>
      </c>
      <c r="C2892" s="12">
        <v>1849225</v>
      </c>
      <c r="D2892" s="12"/>
      <c r="E2892" s="12">
        <f t="shared" si="362"/>
        <v>1849225</v>
      </c>
      <c r="F2892" s="12"/>
      <c r="G2892" s="12"/>
      <c r="H2892" s="12"/>
      <c r="I2892" s="12">
        <f t="shared" si="363"/>
        <v>1849225</v>
      </c>
    </row>
    <row r="2893" spans="1:9" s="9" customFormat="1">
      <c r="A2893" s="10" t="s">
        <v>2001</v>
      </c>
      <c r="B2893" s="11" t="s">
        <v>2002</v>
      </c>
      <c r="C2893" s="12">
        <v>143892</v>
      </c>
      <c r="D2893" s="12"/>
      <c r="E2893" s="12">
        <f t="shared" si="362"/>
        <v>143892</v>
      </c>
      <c r="F2893" s="12"/>
      <c r="G2893" s="12"/>
      <c r="H2893" s="12"/>
      <c r="I2893" s="12">
        <f t="shared" si="363"/>
        <v>143892</v>
      </c>
    </row>
    <row r="2894" spans="1:9" s="9" customFormat="1">
      <c r="A2894" s="10" t="s">
        <v>2003</v>
      </c>
      <c r="B2894" s="11" t="s">
        <v>2004</v>
      </c>
      <c r="C2894" s="12">
        <v>612756</v>
      </c>
      <c r="D2894" s="12"/>
      <c r="E2894" s="12">
        <f t="shared" si="362"/>
        <v>612756</v>
      </c>
      <c r="F2894" s="12"/>
      <c r="G2894" s="12"/>
      <c r="H2894" s="12"/>
      <c r="I2894" s="12">
        <f t="shared" si="363"/>
        <v>612756</v>
      </c>
    </row>
    <row r="2895" spans="1:9" s="9" customFormat="1">
      <c r="A2895" s="10" t="s">
        <v>11961</v>
      </c>
      <c r="B2895" s="11" t="s">
        <v>11962</v>
      </c>
      <c r="C2895" s="12"/>
      <c r="D2895" s="12"/>
      <c r="E2895" s="12">
        <v>4328049</v>
      </c>
      <c r="F2895" s="12"/>
      <c r="G2895" s="13"/>
      <c r="H2895" s="12">
        <v>607382</v>
      </c>
      <c r="I2895" s="14">
        <f>(E2895+H2895)</f>
        <v>4935431</v>
      </c>
    </row>
    <row r="2896" spans="1:9" s="9" customFormat="1">
      <c r="A2896" s="10" t="s">
        <v>2041</v>
      </c>
      <c r="B2896" s="11" t="s">
        <v>2042</v>
      </c>
      <c r="C2896" s="12">
        <v>2185300</v>
      </c>
      <c r="D2896" s="12"/>
      <c r="E2896" s="12">
        <f t="shared" ref="E2896:E2914" si="365">+C2896+D2896</f>
        <v>2185300</v>
      </c>
      <c r="F2896" s="12"/>
      <c r="G2896" s="12"/>
      <c r="H2896" s="12"/>
      <c r="I2896" s="12">
        <f t="shared" ref="I2896:I2914" si="366">+E2896+H2896</f>
        <v>2185300</v>
      </c>
    </row>
    <row r="2897" spans="1:9" s="9" customFormat="1">
      <c r="A2897" s="10" t="s">
        <v>2053</v>
      </c>
      <c r="B2897" s="11" t="s">
        <v>2054</v>
      </c>
      <c r="C2897" s="12">
        <v>569841</v>
      </c>
      <c r="D2897" s="12">
        <v>4386905</v>
      </c>
      <c r="E2897" s="12">
        <f t="shared" si="365"/>
        <v>4956746</v>
      </c>
      <c r="F2897" s="12"/>
      <c r="G2897" s="12"/>
      <c r="H2897" s="12"/>
      <c r="I2897" s="12">
        <f t="shared" si="366"/>
        <v>4956746</v>
      </c>
    </row>
    <row r="2898" spans="1:9" s="9" customFormat="1">
      <c r="A2898" s="10" t="s">
        <v>2107</v>
      </c>
      <c r="B2898" s="11" t="s">
        <v>2108</v>
      </c>
      <c r="C2898" s="12">
        <v>750785</v>
      </c>
      <c r="D2898" s="12"/>
      <c r="E2898" s="12">
        <f t="shared" si="365"/>
        <v>750785</v>
      </c>
      <c r="F2898" s="12">
        <v>117899</v>
      </c>
      <c r="G2898" s="12"/>
      <c r="H2898" s="12">
        <f t="shared" ref="H2898:H2913" si="367">+SUM(F2898:G2898)</f>
        <v>117899</v>
      </c>
      <c r="I2898" s="12">
        <f t="shared" si="366"/>
        <v>868684</v>
      </c>
    </row>
    <row r="2899" spans="1:9" s="9" customFormat="1">
      <c r="A2899" s="10" t="s">
        <v>2255</v>
      </c>
      <c r="B2899" s="11" t="s">
        <v>2256</v>
      </c>
      <c r="C2899" s="12">
        <v>1933631</v>
      </c>
      <c r="D2899" s="12"/>
      <c r="E2899" s="12">
        <f t="shared" si="365"/>
        <v>1933631</v>
      </c>
      <c r="F2899" s="12">
        <v>15524</v>
      </c>
      <c r="G2899" s="12"/>
      <c r="H2899" s="12">
        <f t="shared" si="367"/>
        <v>15524</v>
      </c>
      <c r="I2899" s="12">
        <f t="shared" si="366"/>
        <v>1949155</v>
      </c>
    </row>
    <row r="2900" spans="1:9" s="9" customFormat="1">
      <c r="A2900" s="10" t="s">
        <v>2305</v>
      </c>
      <c r="B2900" s="11" t="s">
        <v>2306</v>
      </c>
      <c r="C2900" s="12"/>
      <c r="D2900" s="12"/>
      <c r="E2900" s="12"/>
      <c r="F2900" s="12"/>
      <c r="G2900" s="12"/>
      <c r="H2900" s="12"/>
      <c r="I2900" s="12"/>
    </row>
    <row r="2901" spans="1:9" s="9" customFormat="1">
      <c r="A2901" s="10" t="s">
        <v>2375</v>
      </c>
      <c r="B2901" s="11" t="s">
        <v>2376</v>
      </c>
      <c r="C2901" s="12">
        <v>1465502</v>
      </c>
      <c r="D2901" s="12"/>
      <c r="E2901" s="12">
        <f t="shared" si="365"/>
        <v>1465502</v>
      </c>
      <c r="F2901" s="12">
        <v>44103</v>
      </c>
      <c r="G2901" s="12"/>
      <c r="H2901" s="12">
        <f t="shared" si="367"/>
        <v>44103</v>
      </c>
      <c r="I2901" s="12">
        <f t="shared" si="366"/>
        <v>1509605</v>
      </c>
    </row>
    <row r="2902" spans="1:9" s="9" customFormat="1">
      <c r="A2902" s="10" t="s">
        <v>2535</v>
      </c>
      <c r="B2902" s="11" t="s">
        <v>2536</v>
      </c>
      <c r="C2902" s="12">
        <v>555163</v>
      </c>
      <c r="D2902" s="12"/>
      <c r="E2902" s="12">
        <f t="shared" si="365"/>
        <v>555163</v>
      </c>
      <c r="F2902" s="12">
        <v>4000</v>
      </c>
      <c r="G2902" s="12"/>
      <c r="H2902" s="12">
        <f t="shared" si="367"/>
        <v>4000</v>
      </c>
      <c r="I2902" s="12">
        <f t="shared" si="366"/>
        <v>559163</v>
      </c>
    </row>
    <row r="2903" spans="1:9" s="9" customFormat="1">
      <c r="A2903" s="10" t="s">
        <v>3025</v>
      </c>
      <c r="B2903" s="11" t="s">
        <v>3026</v>
      </c>
      <c r="C2903" s="12"/>
      <c r="D2903" s="12"/>
      <c r="E2903" s="12"/>
      <c r="F2903" s="12"/>
      <c r="G2903" s="12"/>
      <c r="H2903" s="12"/>
      <c r="I2903" s="12"/>
    </row>
    <row r="2904" spans="1:9" s="9" customFormat="1">
      <c r="A2904" s="10" t="s">
        <v>4364</v>
      </c>
      <c r="B2904" s="11" t="s">
        <v>4365</v>
      </c>
      <c r="C2904" s="12">
        <v>341822</v>
      </c>
      <c r="D2904" s="12"/>
      <c r="E2904" s="12">
        <f t="shared" si="365"/>
        <v>341822</v>
      </c>
      <c r="F2904" s="12"/>
      <c r="G2904" s="12"/>
      <c r="H2904" s="12"/>
      <c r="I2904" s="12">
        <f t="shared" si="366"/>
        <v>341822</v>
      </c>
    </row>
    <row r="2905" spans="1:9" s="9" customFormat="1">
      <c r="A2905" s="10" t="s">
        <v>4370</v>
      </c>
      <c r="B2905" s="11" t="s">
        <v>4371</v>
      </c>
      <c r="C2905" s="12">
        <v>856802</v>
      </c>
      <c r="D2905" s="12"/>
      <c r="E2905" s="12">
        <f t="shared" si="365"/>
        <v>856802</v>
      </c>
      <c r="F2905" s="12">
        <v>2919</v>
      </c>
      <c r="G2905" s="12"/>
      <c r="H2905" s="12">
        <f t="shared" si="367"/>
        <v>2919</v>
      </c>
      <c r="I2905" s="12">
        <f t="shared" si="366"/>
        <v>859721</v>
      </c>
    </row>
    <row r="2906" spans="1:9" s="9" customFormat="1">
      <c r="A2906" s="10" t="s">
        <v>4372</v>
      </c>
      <c r="B2906" s="11" t="s">
        <v>4373</v>
      </c>
      <c r="C2906" s="12">
        <v>424482</v>
      </c>
      <c r="D2906" s="12"/>
      <c r="E2906" s="12">
        <f t="shared" si="365"/>
        <v>424482</v>
      </c>
      <c r="F2906" s="12"/>
      <c r="G2906" s="12"/>
      <c r="H2906" s="12"/>
      <c r="I2906" s="12">
        <f t="shared" si="366"/>
        <v>424482</v>
      </c>
    </row>
    <row r="2907" spans="1:9" s="9" customFormat="1">
      <c r="A2907" s="10" t="s">
        <v>4408</v>
      </c>
      <c r="B2907" s="11" t="s">
        <v>4409</v>
      </c>
      <c r="C2907" s="12"/>
      <c r="D2907" s="12"/>
      <c r="E2907" s="12"/>
      <c r="F2907" s="12"/>
      <c r="G2907" s="12"/>
      <c r="H2907" s="12"/>
      <c r="I2907" s="12"/>
    </row>
    <row r="2908" spans="1:9" s="9" customFormat="1">
      <c r="A2908" s="10" t="s">
        <v>4468</v>
      </c>
      <c r="B2908" s="11" t="s">
        <v>4469</v>
      </c>
      <c r="C2908" s="12">
        <v>4413136</v>
      </c>
      <c r="D2908" s="12"/>
      <c r="E2908" s="12">
        <f t="shared" si="365"/>
        <v>4413136</v>
      </c>
      <c r="F2908" s="12">
        <v>323345</v>
      </c>
      <c r="G2908" s="12"/>
      <c r="H2908" s="12">
        <f t="shared" si="367"/>
        <v>323345</v>
      </c>
      <c r="I2908" s="12">
        <f t="shared" si="366"/>
        <v>4736481</v>
      </c>
    </row>
    <row r="2909" spans="1:9" s="9" customFormat="1">
      <c r="A2909" s="10" t="s">
        <v>4480</v>
      </c>
      <c r="B2909" s="11" t="s">
        <v>4481</v>
      </c>
      <c r="C2909" s="12">
        <v>46000</v>
      </c>
      <c r="D2909" s="12"/>
      <c r="E2909" s="12">
        <f t="shared" si="365"/>
        <v>46000</v>
      </c>
      <c r="F2909" s="12"/>
      <c r="G2909" s="12"/>
      <c r="H2909" s="12"/>
      <c r="I2909" s="12">
        <f t="shared" si="366"/>
        <v>46000</v>
      </c>
    </row>
    <row r="2910" spans="1:9" s="9" customFormat="1">
      <c r="A2910" s="10" t="s">
        <v>4514</v>
      </c>
      <c r="B2910" s="11" t="s">
        <v>4515</v>
      </c>
      <c r="C2910" s="12">
        <v>74135</v>
      </c>
      <c r="D2910" s="12"/>
      <c r="E2910" s="12">
        <f t="shared" si="365"/>
        <v>74135</v>
      </c>
      <c r="F2910" s="12">
        <v>26320</v>
      </c>
      <c r="G2910" s="12"/>
      <c r="H2910" s="12">
        <f t="shared" si="367"/>
        <v>26320</v>
      </c>
      <c r="I2910" s="12">
        <f t="shared" si="366"/>
        <v>100455</v>
      </c>
    </row>
    <row r="2911" spans="1:9" s="9" customFormat="1">
      <c r="A2911" s="10" t="s">
        <v>4574</v>
      </c>
      <c r="B2911" s="11" t="s">
        <v>4575</v>
      </c>
      <c r="C2911" s="12"/>
      <c r="D2911" s="12"/>
      <c r="E2911" s="12"/>
      <c r="F2911" s="12"/>
      <c r="G2911" s="12"/>
      <c r="H2911" s="12"/>
      <c r="I2911" s="12"/>
    </row>
    <row r="2912" spans="1:9" s="9" customFormat="1">
      <c r="A2912" s="10" t="s">
        <v>4604</v>
      </c>
      <c r="B2912" s="11" t="s">
        <v>4605</v>
      </c>
      <c r="C2912" s="12">
        <v>415822</v>
      </c>
      <c r="D2912" s="12"/>
      <c r="E2912" s="12">
        <f t="shared" si="365"/>
        <v>415822</v>
      </c>
      <c r="F2912" s="12">
        <v>9531</v>
      </c>
      <c r="G2912" s="12"/>
      <c r="H2912" s="12">
        <f t="shared" si="367"/>
        <v>9531</v>
      </c>
      <c r="I2912" s="12">
        <f t="shared" si="366"/>
        <v>425353</v>
      </c>
    </row>
    <row r="2913" spans="1:9" s="9" customFormat="1">
      <c r="A2913" s="10" t="s">
        <v>3193</v>
      </c>
      <c r="B2913" s="11" t="s">
        <v>3194</v>
      </c>
      <c r="C2913" s="12">
        <v>4813708</v>
      </c>
      <c r="D2913" s="12"/>
      <c r="E2913" s="12">
        <f t="shared" si="365"/>
        <v>4813708</v>
      </c>
      <c r="F2913" s="12">
        <v>98736</v>
      </c>
      <c r="G2913" s="12"/>
      <c r="H2913" s="12">
        <f t="shared" si="367"/>
        <v>98736</v>
      </c>
      <c r="I2913" s="12">
        <f t="shared" si="366"/>
        <v>4912444</v>
      </c>
    </row>
    <row r="2914" spans="1:9" s="9" customFormat="1">
      <c r="A2914" s="10" t="s">
        <v>3235</v>
      </c>
      <c r="B2914" s="11" t="s">
        <v>3236</v>
      </c>
      <c r="C2914" s="12">
        <v>93280</v>
      </c>
      <c r="D2914" s="12"/>
      <c r="E2914" s="12">
        <f t="shared" si="365"/>
        <v>93280</v>
      </c>
      <c r="F2914" s="12"/>
      <c r="G2914" s="12"/>
      <c r="H2914" s="12"/>
      <c r="I2914" s="12">
        <f t="shared" si="366"/>
        <v>93280</v>
      </c>
    </row>
    <row r="2915" spans="1:9" s="9" customFormat="1">
      <c r="A2915" s="10" t="s">
        <v>3267</v>
      </c>
      <c r="B2915" s="11" t="s">
        <v>3268</v>
      </c>
      <c r="C2915" s="12"/>
      <c r="D2915" s="12"/>
      <c r="E2915" s="12"/>
      <c r="F2915" s="12"/>
      <c r="G2915" s="12"/>
      <c r="H2915" s="12"/>
      <c r="I2915" s="12"/>
    </row>
    <row r="2916" spans="1:9" s="9" customFormat="1">
      <c r="A2916" s="10" t="s">
        <v>11987</v>
      </c>
      <c r="B2916" s="11" t="s">
        <v>11988</v>
      </c>
      <c r="C2916" s="12"/>
      <c r="D2916" s="12"/>
      <c r="E2916" s="12">
        <v>267600</v>
      </c>
      <c r="F2916" s="12"/>
      <c r="G2916" s="13"/>
      <c r="H2916" s="12">
        <v>114402</v>
      </c>
      <c r="I2916" s="14">
        <f>(E2916+H2916)</f>
        <v>382002</v>
      </c>
    </row>
    <row r="2917" spans="1:9" s="9" customFormat="1">
      <c r="A2917" s="10" t="s">
        <v>11989</v>
      </c>
      <c r="B2917" s="11" t="s">
        <v>11990</v>
      </c>
      <c r="C2917" s="12"/>
      <c r="D2917" s="12"/>
      <c r="E2917" s="12">
        <v>11595370</v>
      </c>
      <c r="F2917" s="12"/>
      <c r="G2917" s="13"/>
      <c r="H2917" s="12">
        <v>25231993</v>
      </c>
      <c r="I2917" s="14">
        <f>(E2917+H2917)</f>
        <v>36827363</v>
      </c>
    </row>
    <row r="2918" spans="1:9" s="9" customFormat="1">
      <c r="A2918" s="10" t="s">
        <v>3333</v>
      </c>
      <c r="B2918" s="11" t="s">
        <v>3334</v>
      </c>
      <c r="C2918" s="12">
        <v>341697</v>
      </c>
      <c r="D2918" s="12"/>
      <c r="E2918" s="12">
        <f t="shared" ref="E2918:E2956" si="368">+C2918+D2918</f>
        <v>341697</v>
      </c>
      <c r="F2918" s="12"/>
      <c r="G2918" s="12"/>
      <c r="H2918" s="12"/>
      <c r="I2918" s="12">
        <f t="shared" ref="I2918:I2956" si="369">+E2918+H2918</f>
        <v>341697</v>
      </c>
    </row>
    <row r="2919" spans="1:9" s="9" customFormat="1">
      <c r="A2919" s="10" t="s">
        <v>3357</v>
      </c>
      <c r="B2919" s="11" t="s">
        <v>3358</v>
      </c>
      <c r="C2919" s="12">
        <v>1095410</v>
      </c>
      <c r="D2919" s="12"/>
      <c r="E2919" s="12">
        <f t="shared" si="368"/>
        <v>1095410</v>
      </c>
      <c r="F2919" s="12"/>
      <c r="G2919" s="12"/>
      <c r="H2919" s="12"/>
      <c r="I2919" s="12">
        <f t="shared" si="369"/>
        <v>1095410</v>
      </c>
    </row>
    <row r="2920" spans="1:9" s="9" customFormat="1">
      <c r="A2920" s="10" t="s">
        <v>3541</v>
      </c>
      <c r="B2920" s="11" t="s">
        <v>3542</v>
      </c>
      <c r="C2920" s="12">
        <v>5095039</v>
      </c>
      <c r="D2920" s="12"/>
      <c r="E2920" s="12">
        <f t="shared" si="368"/>
        <v>5095039</v>
      </c>
      <c r="F2920" s="12">
        <v>669601</v>
      </c>
      <c r="G2920" s="12"/>
      <c r="H2920" s="12">
        <f t="shared" ref="H2920:H2956" si="370">+SUM(F2920:G2920)</f>
        <v>669601</v>
      </c>
      <c r="I2920" s="12">
        <f t="shared" si="369"/>
        <v>5764640</v>
      </c>
    </row>
    <row r="2921" spans="1:9" s="9" customFormat="1">
      <c r="A2921" s="10" t="s">
        <v>3572</v>
      </c>
      <c r="B2921" s="11" t="s">
        <v>3573</v>
      </c>
      <c r="C2921" s="12">
        <v>831737</v>
      </c>
      <c r="D2921" s="12"/>
      <c r="E2921" s="12">
        <f t="shared" si="368"/>
        <v>831737</v>
      </c>
      <c r="F2921" s="12">
        <v>2690</v>
      </c>
      <c r="G2921" s="12"/>
      <c r="H2921" s="12">
        <f t="shared" si="370"/>
        <v>2690</v>
      </c>
      <c r="I2921" s="12">
        <f t="shared" si="369"/>
        <v>834427</v>
      </c>
    </row>
    <row r="2922" spans="1:9" s="9" customFormat="1">
      <c r="A2922" s="10" t="s">
        <v>3590</v>
      </c>
      <c r="B2922" s="11" t="s">
        <v>3591</v>
      </c>
      <c r="C2922" s="12">
        <v>2827863</v>
      </c>
      <c r="D2922" s="12"/>
      <c r="E2922" s="12">
        <f t="shared" si="368"/>
        <v>2827863</v>
      </c>
      <c r="F2922" s="12">
        <v>629282</v>
      </c>
      <c r="G2922" s="12"/>
      <c r="H2922" s="12">
        <f t="shared" si="370"/>
        <v>629282</v>
      </c>
      <c r="I2922" s="12">
        <f t="shared" si="369"/>
        <v>3457145</v>
      </c>
    </row>
    <row r="2923" spans="1:9" s="9" customFormat="1">
      <c r="A2923" s="10" t="s">
        <v>3616</v>
      </c>
      <c r="B2923" s="11" t="s">
        <v>3617</v>
      </c>
      <c r="C2923" s="12">
        <v>519957</v>
      </c>
      <c r="D2923" s="12"/>
      <c r="E2923" s="12">
        <f t="shared" si="368"/>
        <v>519957</v>
      </c>
      <c r="F2923" s="12"/>
      <c r="G2923" s="12"/>
      <c r="H2923" s="12"/>
      <c r="I2923" s="12">
        <f t="shared" si="369"/>
        <v>519957</v>
      </c>
    </row>
    <row r="2924" spans="1:9" s="9" customFormat="1">
      <c r="A2924" s="10" t="s">
        <v>3638</v>
      </c>
      <c r="B2924" s="11" t="s">
        <v>3639</v>
      </c>
      <c r="C2924" s="12"/>
      <c r="D2924" s="12"/>
      <c r="E2924" s="12"/>
      <c r="F2924" s="12"/>
      <c r="G2924" s="12"/>
      <c r="H2924" s="12"/>
      <c r="I2924" s="12"/>
    </row>
    <row r="2925" spans="1:9" s="9" customFormat="1">
      <c r="A2925" s="10" t="s">
        <v>3770</v>
      </c>
      <c r="B2925" s="11" t="s">
        <v>3771</v>
      </c>
      <c r="C2925" s="12">
        <v>193120</v>
      </c>
      <c r="D2925" s="12"/>
      <c r="E2925" s="12">
        <f t="shared" si="368"/>
        <v>193120</v>
      </c>
      <c r="F2925" s="12"/>
      <c r="G2925" s="12"/>
      <c r="H2925" s="12"/>
      <c r="I2925" s="12">
        <f t="shared" si="369"/>
        <v>193120</v>
      </c>
    </row>
    <row r="2926" spans="1:9" s="9" customFormat="1">
      <c r="A2926" s="10" t="s">
        <v>3782</v>
      </c>
      <c r="B2926" s="11" t="s">
        <v>3783</v>
      </c>
      <c r="C2926" s="12">
        <v>684030</v>
      </c>
      <c r="D2926" s="12"/>
      <c r="E2926" s="12">
        <f t="shared" si="368"/>
        <v>684030</v>
      </c>
      <c r="F2926" s="12">
        <v>23402</v>
      </c>
      <c r="G2926" s="12"/>
      <c r="H2926" s="12">
        <f t="shared" si="370"/>
        <v>23402</v>
      </c>
      <c r="I2926" s="12">
        <f t="shared" si="369"/>
        <v>707432</v>
      </c>
    </row>
    <row r="2927" spans="1:9" s="9" customFormat="1">
      <c r="A2927" s="10" t="s">
        <v>3856</v>
      </c>
      <c r="B2927" s="11" t="s">
        <v>3857</v>
      </c>
      <c r="C2927" s="12">
        <v>2748503</v>
      </c>
      <c r="D2927" s="12"/>
      <c r="E2927" s="12">
        <f t="shared" si="368"/>
        <v>2748503</v>
      </c>
      <c r="F2927" s="12"/>
      <c r="G2927" s="12"/>
      <c r="H2927" s="12"/>
      <c r="I2927" s="12">
        <f t="shared" si="369"/>
        <v>2748503</v>
      </c>
    </row>
    <row r="2928" spans="1:9" s="9" customFormat="1">
      <c r="A2928" s="10" t="s">
        <v>3866</v>
      </c>
      <c r="B2928" s="11" t="s">
        <v>3867</v>
      </c>
      <c r="C2928" s="12">
        <v>126144</v>
      </c>
      <c r="D2928" s="12"/>
      <c r="E2928" s="12">
        <f t="shared" si="368"/>
        <v>126144</v>
      </c>
      <c r="F2928" s="12">
        <v>32100</v>
      </c>
      <c r="G2928" s="12"/>
      <c r="H2928" s="12">
        <f t="shared" si="370"/>
        <v>32100</v>
      </c>
      <c r="I2928" s="12">
        <f t="shared" si="369"/>
        <v>158244</v>
      </c>
    </row>
    <row r="2929" spans="1:9" s="9" customFormat="1">
      <c r="A2929" s="10" t="s">
        <v>3974</v>
      </c>
      <c r="B2929" s="11" t="s">
        <v>3975</v>
      </c>
      <c r="C2929" s="12">
        <v>838136</v>
      </c>
      <c r="D2929" s="12"/>
      <c r="E2929" s="12">
        <f t="shared" si="368"/>
        <v>838136</v>
      </c>
      <c r="F2929" s="12">
        <v>2563</v>
      </c>
      <c r="G2929" s="12"/>
      <c r="H2929" s="12">
        <f t="shared" si="370"/>
        <v>2563</v>
      </c>
      <c r="I2929" s="12">
        <f t="shared" si="369"/>
        <v>840699</v>
      </c>
    </row>
    <row r="2930" spans="1:9" s="9" customFormat="1">
      <c r="A2930" s="10" t="s">
        <v>4316</v>
      </c>
      <c r="B2930" s="11" t="s">
        <v>4317</v>
      </c>
      <c r="C2930" s="12">
        <v>1138884</v>
      </c>
      <c r="D2930" s="12"/>
      <c r="E2930" s="12">
        <f t="shared" si="368"/>
        <v>1138884</v>
      </c>
      <c r="F2930" s="12">
        <v>9156</v>
      </c>
      <c r="G2930" s="12"/>
      <c r="H2930" s="12">
        <f t="shared" si="370"/>
        <v>9156</v>
      </c>
      <c r="I2930" s="12">
        <f t="shared" si="369"/>
        <v>1148040</v>
      </c>
    </row>
    <row r="2931" spans="1:9" s="9" customFormat="1">
      <c r="A2931" s="10" t="s">
        <v>4638</v>
      </c>
      <c r="B2931" s="11" t="s">
        <v>4639</v>
      </c>
      <c r="C2931" s="12">
        <v>106925</v>
      </c>
      <c r="D2931" s="12"/>
      <c r="E2931" s="12">
        <f t="shared" si="368"/>
        <v>106925</v>
      </c>
      <c r="F2931" s="12">
        <v>41729</v>
      </c>
      <c r="G2931" s="12"/>
      <c r="H2931" s="12">
        <f t="shared" si="370"/>
        <v>41729</v>
      </c>
      <c r="I2931" s="12">
        <f t="shared" si="369"/>
        <v>148654</v>
      </c>
    </row>
    <row r="2932" spans="1:9" s="9" customFormat="1">
      <c r="A2932" s="10" t="s">
        <v>4782</v>
      </c>
      <c r="B2932" s="11" t="s">
        <v>4783</v>
      </c>
      <c r="C2932" s="12">
        <v>176724</v>
      </c>
      <c r="D2932" s="12"/>
      <c r="E2932" s="12">
        <f t="shared" si="368"/>
        <v>176724</v>
      </c>
      <c r="F2932" s="12">
        <v>447150</v>
      </c>
      <c r="G2932" s="12"/>
      <c r="H2932" s="12">
        <f t="shared" si="370"/>
        <v>447150</v>
      </c>
      <c r="I2932" s="12">
        <f t="shared" si="369"/>
        <v>623874</v>
      </c>
    </row>
    <row r="2933" spans="1:9" s="9" customFormat="1">
      <c r="A2933" s="10" t="s">
        <v>4786</v>
      </c>
      <c r="B2933" s="11" t="s">
        <v>4787</v>
      </c>
      <c r="C2933" s="12">
        <v>250000</v>
      </c>
      <c r="D2933" s="12"/>
      <c r="E2933" s="12">
        <f t="shared" si="368"/>
        <v>250000</v>
      </c>
      <c r="F2933" s="12"/>
      <c r="G2933" s="12"/>
      <c r="H2933" s="12"/>
      <c r="I2933" s="12">
        <f t="shared" si="369"/>
        <v>250000</v>
      </c>
    </row>
    <row r="2934" spans="1:9" s="9" customFormat="1">
      <c r="A2934" s="10" t="s">
        <v>4935</v>
      </c>
      <c r="B2934" s="11" t="s">
        <v>4936</v>
      </c>
      <c r="C2934" s="12">
        <v>1042217</v>
      </c>
      <c r="D2934" s="12"/>
      <c r="E2934" s="12">
        <f t="shared" si="368"/>
        <v>1042217</v>
      </c>
      <c r="F2934" s="12"/>
      <c r="G2934" s="12"/>
      <c r="H2934" s="12"/>
      <c r="I2934" s="12">
        <f t="shared" si="369"/>
        <v>1042217</v>
      </c>
    </row>
    <row r="2935" spans="1:9" s="9" customFormat="1">
      <c r="A2935" s="10" t="s">
        <v>4983</v>
      </c>
      <c r="B2935" s="11" t="s">
        <v>4984</v>
      </c>
      <c r="C2935" s="12">
        <v>717611</v>
      </c>
      <c r="D2935" s="12"/>
      <c r="E2935" s="12">
        <f t="shared" si="368"/>
        <v>717611</v>
      </c>
      <c r="F2935" s="12">
        <v>6511</v>
      </c>
      <c r="G2935" s="12"/>
      <c r="H2935" s="12">
        <f t="shared" si="370"/>
        <v>6511</v>
      </c>
      <c r="I2935" s="12">
        <f t="shared" si="369"/>
        <v>724122</v>
      </c>
    </row>
    <row r="2936" spans="1:9" s="9" customFormat="1">
      <c r="A2936" s="10" t="s">
        <v>4987</v>
      </c>
      <c r="B2936" s="11" t="s">
        <v>4988</v>
      </c>
      <c r="C2936" s="12">
        <v>1007381</v>
      </c>
      <c r="D2936" s="12"/>
      <c r="E2936" s="12">
        <f t="shared" si="368"/>
        <v>1007381</v>
      </c>
      <c r="F2936" s="12">
        <v>25467</v>
      </c>
      <c r="G2936" s="12"/>
      <c r="H2936" s="12">
        <f t="shared" si="370"/>
        <v>25467</v>
      </c>
      <c r="I2936" s="12">
        <f t="shared" si="369"/>
        <v>1032848</v>
      </c>
    </row>
    <row r="2937" spans="1:9" s="9" customFormat="1">
      <c r="A2937" s="10" t="s">
        <v>5199</v>
      </c>
      <c r="B2937" s="11" t="s">
        <v>5200</v>
      </c>
      <c r="C2937" s="12">
        <v>314324</v>
      </c>
      <c r="D2937" s="12"/>
      <c r="E2937" s="12">
        <f t="shared" si="368"/>
        <v>314324</v>
      </c>
      <c r="F2937" s="12"/>
      <c r="G2937" s="12"/>
      <c r="H2937" s="12"/>
      <c r="I2937" s="12">
        <f t="shared" si="369"/>
        <v>314324</v>
      </c>
    </row>
    <row r="2938" spans="1:9" s="9" customFormat="1">
      <c r="A2938" s="10" t="s">
        <v>5429</v>
      </c>
      <c r="B2938" s="11" t="s">
        <v>5430</v>
      </c>
      <c r="C2938" s="12">
        <v>3810993</v>
      </c>
      <c r="D2938" s="12">
        <v>302800</v>
      </c>
      <c r="E2938" s="12">
        <f t="shared" si="368"/>
        <v>4113793</v>
      </c>
      <c r="F2938" s="12"/>
      <c r="G2938" s="12"/>
      <c r="H2938" s="12"/>
      <c r="I2938" s="12">
        <f t="shared" si="369"/>
        <v>4113793</v>
      </c>
    </row>
    <row r="2939" spans="1:9" s="9" customFormat="1">
      <c r="A2939" s="10" t="s">
        <v>5443</v>
      </c>
      <c r="B2939" s="11" t="s">
        <v>5444</v>
      </c>
      <c r="C2939" s="12">
        <v>4039431</v>
      </c>
      <c r="D2939" s="12"/>
      <c r="E2939" s="12">
        <f t="shared" si="368"/>
        <v>4039431</v>
      </c>
      <c r="F2939" s="12">
        <v>43279</v>
      </c>
      <c r="G2939" s="12"/>
      <c r="H2939" s="12">
        <f t="shared" si="370"/>
        <v>43279</v>
      </c>
      <c r="I2939" s="12">
        <f t="shared" si="369"/>
        <v>4082710</v>
      </c>
    </row>
    <row r="2940" spans="1:9" s="9" customFormat="1">
      <c r="A2940" s="10" t="s">
        <v>5725</v>
      </c>
      <c r="B2940" s="11" t="s">
        <v>5726</v>
      </c>
      <c r="C2940" s="12"/>
      <c r="D2940" s="12"/>
      <c r="E2940" s="12"/>
      <c r="F2940" s="12"/>
      <c r="G2940" s="12"/>
      <c r="H2940" s="12"/>
      <c r="I2940" s="12"/>
    </row>
    <row r="2941" spans="1:9" s="9" customFormat="1">
      <c r="A2941" s="10" t="s">
        <v>5729</v>
      </c>
      <c r="B2941" s="11" t="s">
        <v>5730</v>
      </c>
      <c r="C2941" s="12">
        <v>939838</v>
      </c>
      <c r="D2941" s="12"/>
      <c r="E2941" s="12">
        <f t="shared" si="368"/>
        <v>939838</v>
      </c>
      <c r="F2941" s="12"/>
      <c r="G2941" s="12"/>
      <c r="H2941" s="12"/>
      <c r="I2941" s="12">
        <f t="shared" si="369"/>
        <v>939838</v>
      </c>
    </row>
    <row r="2942" spans="1:9" s="9" customFormat="1">
      <c r="A2942" s="10" t="s">
        <v>5949</v>
      </c>
      <c r="B2942" s="11" t="s">
        <v>5950</v>
      </c>
      <c r="C2942" s="12"/>
      <c r="D2942" s="12"/>
      <c r="E2942" s="12"/>
      <c r="F2942" s="12"/>
      <c r="G2942" s="12"/>
      <c r="H2942" s="12"/>
      <c r="I2942" s="12"/>
    </row>
    <row r="2943" spans="1:9" s="9" customFormat="1">
      <c r="A2943" s="10" t="s">
        <v>6043</v>
      </c>
      <c r="B2943" s="11" t="s">
        <v>6044</v>
      </c>
      <c r="C2943" s="12">
        <v>407900</v>
      </c>
      <c r="D2943" s="12"/>
      <c r="E2943" s="12">
        <f t="shared" si="368"/>
        <v>407900</v>
      </c>
      <c r="F2943" s="12"/>
      <c r="G2943" s="12"/>
      <c r="H2943" s="12"/>
      <c r="I2943" s="12">
        <f t="shared" si="369"/>
        <v>407900</v>
      </c>
    </row>
    <row r="2944" spans="1:9" s="9" customFormat="1">
      <c r="A2944" s="10" t="s">
        <v>6075</v>
      </c>
      <c r="B2944" s="11" t="s">
        <v>6076</v>
      </c>
      <c r="C2944" s="12">
        <v>329985</v>
      </c>
      <c r="D2944" s="12"/>
      <c r="E2944" s="12">
        <f t="shared" si="368"/>
        <v>329985</v>
      </c>
      <c r="F2944" s="12">
        <v>370175</v>
      </c>
      <c r="G2944" s="12"/>
      <c r="H2944" s="12">
        <f t="shared" si="370"/>
        <v>370175</v>
      </c>
      <c r="I2944" s="12">
        <f t="shared" si="369"/>
        <v>700160</v>
      </c>
    </row>
    <row r="2945" spans="1:9" s="9" customFormat="1">
      <c r="A2945" s="10" t="s">
        <v>6257</v>
      </c>
      <c r="B2945" s="11" t="s">
        <v>6258</v>
      </c>
      <c r="C2945" s="12"/>
      <c r="D2945" s="12"/>
      <c r="E2945" s="12"/>
      <c r="F2945" s="12"/>
      <c r="G2945" s="12"/>
      <c r="H2945" s="12"/>
      <c r="I2945" s="12"/>
    </row>
    <row r="2946" spans="1:9" s="9" customFormat="1">
      <c r="A2946" s="10" t="s">
        <v>6307</v>
      </c>
      <c r="B2946" s="11" t="s">
        <v>6308</v>
      </c>
      <c r="C2946" s="12"/>
      <c r="D2946" s="12"/>
      <c r="E2946" s="12"/>
      <c r="F2946" s="12"/>
      <c r="G2946" s="12"/>
      <c r="H2946" s="12"/>
      <c r="I2946" s="12"/>
    </row>
    <row r="2947" spans="1:9" s="9" customFormat="1">
      <c r="A2947" s="10" t="s">
        <v>6417</v>
      </c>
      <c r="B2947" s="11" t="s">
        <v>6418</v>
      </c>
      <c r="C2947" s="12">
        <v>12900</v>
      </c>
      <c r="D2947" s="12"/>
      <c r="E2947" s="12">
        <f t="shared" si="368"/>
        <v>12900</v>
      </c>
      <c r="F2947" s="12"/>
      <c r="G2947" s="12"/>
      <c r="H2947" s="12"/>
      <c r="I2947" s="12">
        <f t="shared" si="369"/>
        <v>12900</v>
      </c>
    </row>
    <row r="2948" spans="1:9" s="9" customFormat="1">
      <c r="A2948" s="10" t="s">
        <v>6943</v>
      </c>
      <c r="B2948" s="11" t="s">
        <v>6944</v>
      </c>
      <c r="C2948" s="12">
        <v>1982904</v>
      </c>
      <c r="D2948" s="12"/>
      <c r="E2948" s="12">
        <f t="shared" si="368"/>
        <v>1982904</v>
      </c>
      <c r="F2948" s="12">
        <v>9198809</v>
      </c>
      <c r="G2948" s="12"/>
      <c r="H2948" s="12">
        <f t="shared" si="370"/>
        <v>9198809</v>
      </c>
      <c r="I2948" s="12">
        <f t="shared" si="369"/>
        <v>11181713</v>
      </c>
    </row>
    <row r="2949" spans="1:9" s="9" customFormat="1">
      <c r="A2949" s="10" t="s">
        <v>7045</v>
      </c>
      <c r="B2949" s="11" t="s">
        <v>7046</v>
      </c>
      <c r="C2949" s="12">
        <v>195000</v>
      </c>
      <c r="D2949" s="12"/>
      <c r="E2949" s="12">
        <f t="shared" si="368"/>
        <v>195000</v>
      </c>
      <c r="F2949" s="12">
        <v>380352</v>
      </c>
      <c r="G2949" s="12"/>
      <c r="H2949" s="12">
        <f t="shared" si="370"/>
        <v>380352</v>
      </c>
      <c r="I2949" s="12">
        <f t="shared" si="369"/>
        <v>575352</v>
      </c>
    </row>
    <row r="2950" spans="1:9" s="9" customFormat="1">
      <c r="A2950" s="10" t="s">
        <v>7081</v>
      </c>
      <c r="B2950" s="11" t="s">
        <v>7082</v>
      </c>
      <c r="C2950" s="12"/>
      <c r="D2950" s="12"/>
      <c r="E2950" s="12"/>
      <c r="F2950" s="12"/>
      <c r="G2950" s="12"/>
      <c r="H2950" s="12"/>
      <c r="I2950" s="12"/>
    </row>
    <row r="2951" spans="1:9" s="9" customFormat="1">
      <c r="A2951" s="10" t="s">
        <v>7177</v>
      </c>
      <c r="B2951" s="11" t="s">
        <v>7178</v>
      </c>
      <c r="C2951" s="12">
        <v>192600</v>
      </c>
      <c r="D2951" s="12"/>
      <c r="E2951" s="12">
        <f t="shared" si="368"/>
        <v>192600</v>
      </c>
      <c r="F2951" s="12"/>
      <c r="G2951" s="12"/>
      <c r="H2951" s="12"/>
      <c r="I2951" s="12">
        <f t="shared" si="369"/>
        <v>192600</v>
      </c>
    </row>
    <row r="2952" spans="1:9" s="9" customFormat="1">
      <c r="A2952" s="10" t="s">
        <v>7239</v>
      </c>
      <c r="B2952" s="11" t="s">
        <v>7240</v>
      </c>
      <c r="C2952" s="12">
        <v>9881607</v>
      </c>
      <c r="D2952" s="12"/>
      <c r="E2952" s="12">
        <f t="shared" si="368"/>
        <v>9881607</v>
      </c>
      <c r="F2952" s="12"/>
      <c r="G2952" s="12"/>
      <c r="H2952" s="12"/>
      <c r="I2952" s="12">
        <f t="shared" si="369"/>
        <v>9881607</v>
      </c>
    </row>
    <row r="2953" spans="1:9" s="9" customFormat="1">
      <c r="A2953" s="10" t="s">
        <v>7531</v>
      </c>
      <c r="B2953" s="11" t="s">
        <v>7532</v>
      </c>
      <c r="C2953" s="12">
        <v>5100</v>
      </c>
      <c r="D2953" s="12"/>
      <c r="E2953" s="12">
        <f t="shared" si="368"/>
        <v>5100</v>
      </c>
      <c r="F2953" s="12"/>
      <c r="G2953" s="12"/>
      <c r="H2953" s="12"/>
      <c r="I2953" s="12">
        <f t="shared" si="369"/>
        <v>5100</v>
      </c>
    </row>
    <row r="2954" spans="1:9" s="9" customFormat="1">
      <c r="A2954" s="10" t="s">
        <v>7553</v>
      </c>
      <c r="B2954" s="11" t="s">
        <v>7554</v>
      </c>
      <c r="C2954" s="12"/>
      <c r="D2954" s="12"/>
      <c r="E2954" s="12"/>
      <c r="F2954" s="12"/>
      <c r="G2954" s="12"/>
      <c r="H2954" s="12"/>
      <c r="I2954" s="12"/>
    </row>
    <row r="2955" spans="1:9" s="9" customFormat="1">
      <c r="A2955" s="10" t="s">
        <v>7579</v>
      </c>
      <c r="B2955" s="11" t="s">
        <v>7580</v>
      </c>
      <c r="C2955" s="12"/>
      <c r="D2955" s="12"/>
      <c r="E2955" s="12"/>
      <c r="F2955" s="12"/>
      <c r="G2955" s="12"/>
      <c r="H2955" s="12"/>
      <c r="I2955" s="12"/>
    </row>
    <row r="2956" spans="1:9" s="9" customFormat="1">
      <c r="A2956" s="10" t="s">
        <v>7701</v>
      </c>
      <c r="B2956" s="11" t="s">
        <v>7702</v>
      </c>
      <c r="C2956" s="12">
        <v>347150</v>
      </c>
      <c r="D2956" s="12"/>
      <c r="E2956" s="12">
        <f t="shared" si="368"/>
        <v>347150</v>
      </c>
      <c r="F2956" s="12">
        <v>47703</v>
      </c>
      <c r="G2956" s="12"/>
      <c r="H2956" s="12">
        <f t="shared" si="370"/>
        <v>47703</v>
      </c>
      <c r="I2956" s="12">
        <f t="shared" si="369"/>
        <v>394853</v>
      </c>
    </row>
    <row r="2957" spans="1:9" s="9" customFormat="1">
      <c r="A2957" s="10" t="s">
        <v>12118</v>
      </c>
      <c r="B2957" s="11" t="s">
        <v>12119</v>
      </c>
      <c r="C2957" s="12"/>
      <c r="D2957" s="12"/>
      <c r="E2957" s="12">
        <v>110900</v>
      </c>
      <c r="F2957" s="12"/>
      <c r="G2957" s="13"/>
      <c r="H2957" s="12">
        <v>19844</v>
      </c>
      <c r="I2957" s="14">
        <f>(E2957+H2957)</f>
        <v>130744</v>
      </c>
    </row>
    <row r="2958" spans="1:9" s="9" customFormat="1">
      <c r="A2958" s="10" t="s">
        <v>7937</v>
      </c>
      <c r="B2958" s="11" t="s">
        <v>7938</v>
      </c>
      <c r="C2958" s="12">
        <v>783666</v>
      </c>
      <c r="D2958" s="12"/>
      <c r="E2958" s="12">
        <f t="shared" ref="E2958:E2979" si="371">+C2958+D2958</f>
        <v>783666</v>
      </c>
      <c r="F2958" s="12"/>
      <c r="G2958" s="12"/>
      <c r="H2958" s="12"/>
      <c r="I2958" s="12">
        <f t="shared" ref="I2958:I2979" si="372">+E2958+H2958</f>
        <v>783666</v>
      </c>
    </row>
    <row r="2959" spans="1:9" s="9" customFormat="1">
      <c r="A2959" s="10" t="s">
        <v>7967</v>
      </c>
      <c r="B2959" s="11" t="s">
        <v>7968</v>
      </c>
      <c r="C2959" s="12">
        <v>1129109</v>
      </c>
      <c r="D2959" s="12"/>
      <c r="E2959" s="12">
        <f t="shared" si="371"/>
        <v>1129109</v>
      </c>
      <c r="F2959" s="12"/>
      <c r="G2959" s="12"/>
      <c r="H2959" s="12"/>
      <c r="I2959" s="12">
        <f t="shared" si="372"/>
        <v>1129109</v>
      </c>
    </row>
    <row r="2960" spans="1:9" s="9" customFormat="1">
      <c r="A2960" s="10" t="s">
        <v>8074</v>
      </c>
      <c r="B2960" s="11" t="s">
        <v>8075</v>
      </c>
      <c r="C2960" s="12">
        <v>184800</v>
      </c>
      <c r="D2960" s="12"/>
      <c r="E2960" s="12">
        <f t="shared" si="371"/>
        <v>184800</v>
      </c>
      <c r="F2960" s="12"/>
      <c r="G2960" s="12"/>
      <c r="H2960" s="12"/>
      <c r="I2960" s="12">
        <f t="shared" si="372"/>
        <v>184800</v>
      </c>
    </row>
    <row r="2961" spans="1:9" s="9" customFormat="1">
      <c r="A2961" s="10" t="s">
        <v>8246</v>
      </c>
      <c r="B2961" s="11" t="s">
        <v>8247</v>
      </c>
      <c r="C2961" s="12">
        <v>355740</v>
      </c>
      <c r="D2961" s="12"/>
      <c r="E2961" s="12">
        <f t="shared" si="371"/>
        <v>355740</v>
      </c>
      <c r="F2961" s="12"/>
      <c r="G2961" s="12"/>
      <c r="H2961" s="12"/>
      <c r="I2961" s="12">
        <f t="shared" si="372"/>
        <v>355740</v>
      </c>
    </row>
    <row r="2962" spans="1:9" s="9" customFormat="1">
      <c r="A2962" s="10" t="s">
        <v>8278</v>
      </c>
      <c r="B2962" s="11" t="s">
        <v>8279</v>
      </c>
      <c r="C2962" s="12">
        <v>3813649</v>
      </c>
      <c r="D2962" s="12"/>
      <c r="E2962" s="12">
        <f t="shared" si="371"/>
        <v>3813649</v>
      </c>
      <c r="F2962" s="12">
        <v>6000</v>
      </c>
      <c r="G2962" s="12"/>
      <c r="H2962" s="12">
        <f t="shared" ref="H2962:H2978" si="373">+SUM(F2962:G2962)</f>
        <v>6000</v>
      </c>
      <c r="I2962" s="12">
        <f t="shared" si="372"/>
        <v>3819649</v>
      </c>
    </row>
    <row r="2963" spans="1:9" s="9" customFormat="1">
      <c r="A2963" s="10" t="s">
        <v>8636</v>
      </c>
      <c r="B2963" s="11" t="s">
        <v>8637</v>
      </c>
      <c r="C2963" s="12">
        <v>341445</v>
      </c>
      <c r="D2963" s="12"/>
      <c r="E2963" s="12">
        <f t="shared" si="371"/>
        <v>341445</v>
      </c>
      <c r="F2963" s="12">
        <v>22050</v>
      </c>
      <c r="G2963" s="12"/>
      <c r="H2963" s="12">
        <f t="shared" si="373"/>
        <v>22050</v>
      </c>
      <c r="I2963" s="12">
        <f t="shared" si="372"/>
        <v>363495</v>
      </c>
    </row>
    <row r="2964" spans="1:9" s="9" customFormat="1">
      <c r="A2964" s="10" t="s">
        <v>8678</v>
      </c>
      <c r="B2964" s="11" t="s">
        <v>8679</v>
      </c>
      <c r="C2964" s="12">
        <v>1265656</v>
      </c>
      <c r="D2964" s="12"/>
      <c r="E2964" s="12">
        <f t="shared" si="371"/>
        <v>1265656</v>
      </c>
      <c r="F2964" s="12"/>
      <c r="G2964" s="12"/>
      <c r="H2964" s="12"/>
      <c r="I2964" s="12">
        <f t="shared" si="372"/>
        <v>1265656</v>
      </c>
    </row>
    <row r="2965" spans="1:9" s="9" customFormat="1">
      <c r="A2965" s="10" t="s">
        <v>8769</v>
      </c>
      <c r="B2965" s="11" t="s">
        <v>8770</v>
      </c>
      <c r="C2965" s="12">
        <v>87340</v>
      </c>
      <c r="D2965" s="12"/>
      <c r="E2965" s="12">
        <f t="shared" si="371"/>
        <v>87340</v>
      </c>
      <c r="F2965" s="12">
        <v>1022</v>
      </c>
      <c r="G2965" s="12"/>
      <c r="H2965" s="12">
        <f t="shared" si="373"/>
        <v>1022</v>
      </c>
      <c r="I2965" s="12">
        <f t="shared" si="372"/>
        <v>88362</v>
      </c>
    </row>
    <row r="2966" spans="1:9" s="9" customFormat="1">
      <c r="A2966" s="10" t="s">
        <v>8777</v>
      </c>
      <c r="B2966" s="11" t="s">
        <v>8778</v>
      </c>
      <c r="C2966" s="12">
        <v>409181</v>
      </c>
      <c r="D2966" s="12"/>
      <c r="E2966" s="12">
        <f t="shared" si="371"/>
        <v>409181</v>
      </c>
      <c r="F2966" s="12">
        <v>432846</v>
      </c>
      <c r="G2966" s="12"/>
      <c r="H2966" s="12">
        <f t="shared" si="373"/>
        <v>432846</v>
      </c>
      <c r="I2966" s="12">
        <f t="shared" si="372"/>
        <v>842027</v>
      </c>
    </row>
    <row r="2967" spans="1:9" s="9" customFormat="1">
      <c r="A2967" s="10" t="s">
        <v>8981</v>
      </c>
      <c r="B2967" s="11" t="s">
        <v>8982</v>
      </c>
      <c r="C2967" s="12">
        <v>1414366</v>
      </c>
      <c r="D2967" s="12"/>
      <c r="E2967" s="12">
        <f t="shared" si="371"/>
        <v>1414366</v>
      </c>
      <c r="F2967" s="12">
        <v>67353</v>
      </c>
      <c r="G2967" s="12"/>
      <c r="H2967" s="12">
        <f t="shared" si="373"/>
        <v>67353</v>
      </c>
      <c r="I2967" s="12">
        <f t="shared" si="372"/>
        <v>1481719</v>
      </c>
    </row>
    <row r="2968" spans="1:9" s="9" customFormat="1">
      <c r="A2968" s="10" t="s">
        <v>9289</v>
      </c>
      <c r="B2968" s="11" t="s">
        <v>9290</v>
      </c>
      <c r="C2968" s="12">
        <v>724258</v>
      </c>
      <c r="D2968" s="12"/>
      <c r="E2968" s="12">
        <f t="shared" si="371"/>
        <v>724258</v>
      </c>
      <c r="F2968" s="12"/>
      <c r="G2968" s="12"/>
      <c r="H2968" s="12"/>
      <c r="I2968" s="12">
        <f t="shared" si="372"/>
        <v>724258</v>
      </c>
    </row>
    <row r="2969" spans="1:9" s="9" customFormat="1">
      <c r="A2969" s="10" t="s">
        <v>9621</v>
      </c>
      <c r="B2969" s="11" t="s">
        <v>9622</v>
      </c>
      <c r="C2969" s="12">
        <v>351345</v>
      </c>
      <c r="D2969" s="12"/>
      <c r="E2969" s="12">
        <f t="shared" si="371"/>
        <v>351345</v>
      </c>
      <c r="F2969" s="12">
        <v>55089</v>
      </c>
      <c r="G2969" s="12"/>
      <c r="H2969" s="12">
        <f t="shared" si="373"/>
        <v>55089</v>
      </c>
      <c r="I2969" s="12">
        <f t="shared" si="372"/>
        <v>406434</v>
      </c>
    </row>
    <row r="2970" spans="1:9" s="9" customFormat="1">
      <c r="A2970" s="10" t="s">
        <v>9719</v>
      </c>
      <c r="B2970" s="11" t="s">
        <v>9720</v>
      </c>
      <c r="C2970" s="12">
        <v>1576532</v>
      </c>
      <c r="D2970" s="12"/>
      <c r="E2970" s="12">
        <f t="shared" si="371"/>
        <v>1576532</v>
      </c>
      <c r="F2970" s="12">
        <v>75127</v>
      </c>
      <c r="G2970" s="12"/>
      <c r="H2970" s="12">
        <f t="shared" si="373"/>
        <v>75127</v>
      </c>
      <c r="I2970" s="12">
        <f t="shared" si="372"/>
        <v>1651659</v>
      </c>
    </row>
    <row r="2971" spans="1:9" s="9" customFormat="1">
      <c r="A2971" s="10" t="s">
        <v>9769</v>
      </c>
      <c r="B2971" s="11" t="s">
        <v>9770</v>
      </c>
      <c r="C2971" s="12">
        <v>164147</v>
      </c>
      <c r="D2971" s="12"/>
      <c r="E2971" s="12">
        <f t="shared" si="371"/>
        <v>164147</v>
      </c>
      <c r="F2971" s="12"/>
      <c r="G2971" s="12"/>
      <c r="H2971" s="12"/>
      <c r="I2971" s="12">
        <f t="shared" si="372"/>
        <v>164147</v>
      </c>
    </row>
    <row r="2972" spans="1:9" s="9" customFormat="1">
      <c r="A2972" s="10" t="s">
        <v>9913</v>
      </c>
      <c r="B2972" s="11" t="s">
        <v>9914</v>
      </c>
      <c r="C2972" s="12">
        <v>374897</v>
      </c>
      <c r="D2972" s="12">
        <v>279249</v>
      </c>
      <c r="E2972" s="12">
        <f t="shared" si="371"/>
        <v>654146</v>
      </c>
      <c r="F2972" s="12"/>
      <c r="G2972" s="12"/>
      <c r="H2972" s="12"/>
      <c r="I2972" s="12">
        <f t="shared" si="372"/>
        <v>654146</v>
      </c>
    </row>
    <row r="2973" spans="1:9" s="9" customFormat="1">
      <c r="A2973" s="10" t="s">
        <v>9969</v>
      </c>
      <c r="B2973" s="11" t="s">
        <v>9970</v>
      </c>
      <c r="C2973" s="12">
        <v>966845</v>
      </c>
      <c r="D2973" s="12"/>
      <c r="E2973" s="12">
        <f t="shared" si="371"/>
        <v>966845</v>
      </c>
      <c r="F2973" s="12"/>
      <c r="G2973" s="12"/>
      <c r="H2973" s="12"/>
      <c r="I2973" s="12">
        <f t="shared" si="372"/>
        <v>966845</v>
      </c>
    </row>
    <row r="2974" spans="1:9" s="9" customFormat="1">
      <c r="A2974" s="10" t="s">
        <v>10027</v>
      </c>
      <c r="B2974" s="11" t="s">
        <v>10028</v>
      </c>
      <c r="C2974" s="12">
        <v>490000</v>
      </c>
      <c r="D2974" s="12"/>
      <c r="E2974" s="12">
        <f t="shared" si="371"/>
        <v>490000</v>
      </c>
      <c r="F2974" s="12"/>
      <c r="G2974" s="12"/>
      <c r="H2974" s="12"/>
      <c r="I2974" s="12">
        <f t="shared" si="372"/>
        <v>490000</v>
      </c>
    </row>
    <row r="2975" spans="1:9" s="9" customFormat="1">
      <c r="A2975" s="10" t="s">
        <v>10094</v>
      </c>
      <c r="B2975" s="11" t="s">
        <v>10095</v>
      </c>
      <c r="C2975" s="12"/>
      <c r="D2975" s="12"/>
      <c r="E2975" s="12"/>
      <c r="F2975" s="12"/>
      <c r="G2975" s="12"/>
      <c r="H2975" s="12"/>
      <c r="I2975" s="12"/>
    </row>
    <row r="2976" spans="1:9" s="9" customFormat="1">
      <c r="A2976" s="10" t="s">
        <v>10252</v>
      </c>
      <c r="B2976" s="11" t="s">
        <v>10253</v>
      </c>
      <c r="C2976" s="12">
        <v>102000</v>
      </c>
      <c r="D2976" s="12"/>
      <c r="E2976" s="12">
        <f t="shared" si="371"/>
        <v>102000</v>
      </c>
      <c r="F2976" s="12">
        <v>16151</v>
      </c>
      <c r="G2976" s="12"/>
      <c r="H2976" s="12">
        <f t="shared" si="373"/>
        <v>16151</v>
      </c>
      <c r="I2976" s="12">
        <f t="shared" si="372"/>
        <v>118151</v>
      </c>
    </row>
    <row r="2977" spans="1:9" s="9" customFormat="1">
      <c r="A2977" s="10" t="s">
        <v>10276</v>
      </c>
      <c r="B2977" s="11" t="s">
        <v>10277</v>
      </c>
      <c r="C2977" s="12">
        <v>598410</v>
      </c>
      <c r="D2977" s="12"/>
      <c r="E2977" s="12">
        <f t="shared" si="371"/>
        <v>598410</v>
      </c>
      <c r="F2977" s="12"/>
      <c r="G2977" s="12"/>
      <c r="H2977" s="12"/>
      <c r="I2977" s="12">
        <f t="shared" si="372"/>
        <v>598410</v>
      </c>
    </row>
    <row r="2978" spans="1:9" s="9" customFormat="1">
      <c r="A2978" s="10" t="s">
        <v>10296</v>
      </c>
      <c r="B2978" s="11" t="s">
        <v>10297</v>
      </c>
      <c r="C2978" s="12">
        <v>1992612</v>
      </c>
      <c r="D2978" s="12"/>
      <c r="E2978" s="12">
        <f t="shared" si="371"/>
        <v>1992612</v>
      </c>
      <c r="F2978" s="12">
        <v>2608695</v>
      </c>
      <c r="G2978" s="12"/>
      <c r="H2978" s="12">
        <f t="shared" si="373"/>
        <v>2608695</v>
      </c>
      <c r="I2978" s="12">
        <f t="shared" si="372"/>
        <v>4601307</v>
      </c>
    </row>
    <row r="2979" spans="1:9" s="9" customFormat="1">
      <c r="A2979" s="10" t="s">
        <v>10420</v>
      </c>
      <c r="B2979" s="11" t="s">
        <v>10421</v>
      </c>
      <c r="C2979" s="12">
        <v>1429000</v>
      </c>
      <c r="D2979" s="12"/>
      <c r="E2979" s="12">
        <f t="shared" si="371"/>
        <v>1429000</v>
      </c>
      <c r="F2979" s="12"/>
      <c r="G2979" s="12"/>
      <c r="H2979" s="12"/>
      <c r="I2979" s="12">
        <f t="shared" si="372"/>
        <v>1429000</v>
      </c>
    </row>
    <row r="2980" spans="1:9" s="9" customFormat="1">
      <c r="A2980" s="10" t="s">
        <v>12198</v>
      </c>
      <c r="B2980" s="11" t="s">
        <v>12199</v>
      </c>
      <c r="C2980" s="12"/>
      <c r="D2980" s="12"/>
      <c r="E2980" s="12">
        <v>1632712</v>
      </c>
      <c r="F2980" s="12"/>
      <c r="G2980" s="13"/>
      <c r="H2980" s="12"/>
      <c r="I2980" s="14">
        <f>(E2980+H2980)</f>
        <v>1632712</v>
      </c>
    </row>
    <row r="2981" spans="1:9" s="9" customFormat="1">
      <c r="A2981" s="10" t="s">
        <v>10474</v>
      </c>
      <c r="B2981" s="11" t="s">
        <v>10475</v>
      </c>
      <c r="C2981" s="12">
        <v>2221083</v>
      </c>
      <c r="D2981" s="12"/>
      <c r="E2981" s="12">
        <f t="shared" ref="E2981:E2996" si="374">+C2981+D2981</f>
        <v>2221083</v>
      </c>
      <c r="F2981" s="12"/>
      <c r="G2981" s="12"/>
      <c r="H2981" s="12"/>
      <c r="I2981" s="12">
        <f t="shared" ref="I2981:I2996" si="375">+E2981+H2981</f>
        <v>2221083</v>
      </c>
    </row>
    <row r="2982" spans="1:9" s="9" customFormat="1">
      <c r="A2982" s="10" t="s">
        <v>10476</v>
      </c>
      <c r="B2982" s="11" t="s">
        <v>10477</v>
      </c>
      <c r="C2982" s="12">
        <v>7363611</v>
      </c>
      <c r="D2982" s="12"/>
      <c r="E2982" s="12">
        <f t="shared" si="374"/>
        <v>7363611</v>
      </c>
      <c r="F2982" s="12">
        <v>70329</v>
      </c>
      <c r="G2982" s="12"/>
      <c r="H2982" s="12">
        <f t="shared" ref="H2982:H2996" si="376">+SUM(F2982:G2982)</f>
        <v>70329</v>
      </c>
      <c r="I2982" s="12">
        <f t="shared" si="375"/>
        <v>7433940</v>
      </c>
    </row>
    <row r="2983" spans="1:9" s="9" customFormat="1">
      <c r="A2983" s="10" t="s">
        <v>10650</v>
      </c>
      <c r="B2983" s="11" t="s">
        <v>10651</v>
      </c>
      <c r="C2983" s="12">
        <v>527000</v>
      </c>
      <c r="D2983" s="12"/>
      <c r="E2983" s="12">
        <f t="shared" si="374"/>
        <v>527000</v>
      </c>
      <c r="F2983" s="12">
        <v>15027</v>
      </c>
      <c r="G2983" s="12"/>
      <c r="H2983" s="12">
        <f t="shared" si="376"/>
        <v>15027</v>
      </c>
      <c r="I2983" s="12">
        <f t="shared" si="375"/>
        <v>542027</v>
      </c>
    </row>
    <row r="2984" spans="1:9" s="9" customFormat="1">
      <c r="A2984" s="10" t="s">
        <v>10666</v>
      </c>
      <c r="B2984" s="11" t="s">
        <v>10667</v>
      </c>
      <c r="C2984" s="12"/>
      <c r="D2984" s="12"/>
      <c r="E2984" s="12"/>
      <c r="F2984" s="12"/>
      <c r="G2984" s="12"/>
      <c r="H2984" s="12"/>
      <c r="I2984" s="12"/>
    </row>
    <row r="2985" spans="1:9" s="9" customFormat="1">
      <c r="A2985" s="10" t="s">
        <v>10772</v>
      </c>
      <c r="B2985" s="11" t="s">
        <v>10773</v>
      </c>
      <c r="C2985" s="12">
        <v>794067</v>
      </c>
      <c r="D2985" s="12"/>
      <c r="E2985" s="12">
        <f t="shared" si="374"/>
        <v>794067</v>
      </c>
      <c r="F2985" s="12"/>
      <c r="G2985" s="12"/>
      <c r="H2985" s="12"/>
      <c r="I2985" s="12">
        <f t="shared" si="375"/>
        <v>794067</v>
      </c>
    </row>
    <row r="2986" spans="1:9" s="9" customFormat="1">
      <c r="A2986" s="10" t="s">
        <v>10942</v>
      </c>
      <c r="B2986" s="11" t="s">
        <v>10943</v>
      </c>
      <c r="C2986" s="12">
        <v>2747238</v>
      </c>
      <c r="D2986" s="12"/>
      <c r="E2986" s="12">
        <f t="shared" si="374"/>
        <v>2747238</v>
      </c>
      <c r="F2986" s="12">
        <v>29207</v>
      </c>
      <c r="G2986" s="12"/>
      <c r="H2986" s="12">
        <f t="shared" si="376"/>
        <v>29207</v>
      </c>
      <c r="I2986" s="12">
        <f t="shared" si="375"/>
        <v>2776445</v>
      </c>
    </row>
    <row r="2987" spans="1:9" s="9" customFormat="1">
      <c r="A2987" s="10" t="s">
        <v>10984</v>
      </c>
      <c r="B2987" s="11" t="s">
        <v>10985</v>
      </c>
      <c r="C2987" s="12">
        <v>78034</v>
      </c>
      <c r="D2987" s="12"/>
      <c r="E2987" s="12">
        <f t="shared" si="374"/>
        <v>78034</v>
      </c>
      <c r="F2987" s="12"/>
      <c r="G2987" s="12"/>
      <c r="H2987" s="12"/>
      <c r="I2987" s="12">
        <f t="shared" si="375"/>
        <v>78034</v>
      </c>
    </row>
    <row r="2988" spans="1:9" s="9" customFormat="1">
      <c r="A2988" s="10" t="s">
        <v>11000</v>
      </c>
      <c r="B2988" s="11" t="s">
        <v>11001</v>
      </c>
      <c r="C2988" s="12"/>
      <c r="D2988" s="12"/>
      <c r="E2988" s="12"/>
      <c r="F2988" s="12"/>
      <c r="G2988" s="12"/>
      <c r="H2988" s="12"/>
      <c r="I2988" s="12"/>
    </row>
    <row r="2989" spans="1:9" s="9" customFormat="1">
      <c r="A2989" s="10" t="s">
        <v>11020</v>
      </c>
      <c r="B2989" s="11" t="s">
        <v>11021</v>
      </c>
      <c r="C2989" s="12">
        <v>119675</v>
      </c>
      <c r="D2989" s="12"/>
      <c r="E2989" s="12">
        <f t="shared" si="374"/>
        <v>119675</v>
      </c>
      <c r="F2989" s="12"/>
      <c r="G2989" s="12"/>
      <c r="H2989" s="12"/>
      <c r="I2989" s="12">
        <f t="shared" si="375"/>
        <v>119675</v>
      </c>
    </row>
    <row r="2990" spans="1:9" s="9" customFormat="1">
      <c r="A2990" s="10" t="s">
        <v>11094</v>
      </c>
      <c r="B2990" s="11" t="s">
        <v>11095</v>
      </c>
      <c r="C2990" s="12">
        <v>2227935</v>
      </c>
      <c r="D2990" s="12"/>
      <c r="E2990" s="12">
        <f t="shared" si="374"/>
        <v>2227935</v>
      </c>
      <c r="F2990" s="12">
        <v>103609</v>
      </c>
      <c r="G2990" s="12"/>
      <c r="H2990" s="12">
        <f t="shared" si="376"/>
        <v>103609</v>
      </c>
      <c r="I2990" s="12">
        <f t="shared" si="375"/>
        <v>2331544</v>
      </c>
    </row>
    <row r="2991" spans="1:9" s="9" customFormat="1">
      <c r="A2991" s="10" t="s">
        <v>11104</v>
      </c>
      <c r="B2991" s="11" t="s">
        <v>11105</v>
      </c>
      <c r="C2991" s="12">
        <v>3000</v>
      </c>
      <c r="D2991" s="12"/>
      <c r="E2991" s="12">
        <f t="shared" si="374"/>
        <v>3000</v>
      </c>
      <c r="F2991" s="12"/>
      <c r="G2991" s="12"/>
      <c r="H2991" s="12"/>
      <c r="I2991" s="12">
        <f t="shared" si="375"/>
        <v>3000</v>
      </c>
    </row>
    <row r="2992" spans="1:9" s="9" customFormat="1">
      <c r="A2992" s="10" t="s">
        <v>11362</v>
      </c>
      <c r="B2992" s="11" t="s">
        <v>11363</v>
      </c>
      <c r="C2992" s="12">
        <v>580880</v>
      </c>
      <c r="D2992" s="12"/>
      <c r="E2992" s="12">
        <f t="shared" si="374"/>
        <v>580880</v>
      </c>
      <c r="F2992" s="12"/>
      <c r="G2992" s="12"/>
      <c r="H2992" s="12"/>
      <c r="I2992" s="12">
        <f t="shared" si="375"/>
        <v>580880</v>
      </c>
    </row>
    <row r="2993" spans="1:9" s="9" customFormat="1">
      <c r="A2993" s="10" t="s">
        <v>11526</v>
      </c>
      <c r="B2993" s="11" t="s">
        <v>11527</v>
      </c>
      <c r="C2993" s="12">
        <v>7567872</v>
      </c>
      <c r="D2993" s="12"/>
      <c r="E2993" s="12">
        <f t="shared" si="374"/>
        <v>7567872</v>
      </c>
      <c r="F2993" s="12"/>
      <c r="G2993" s="12"/>
      <c r="H2993" s="12"/>
      <c r="I2993" s="12">
        <f t="shared" si="375"/>
        <v>7567872</v>
      </c>
    </row>
    <row r="2994" spans="1:9" s="9" customFormat="1">
      <c r="A2994" s="10" t="s">
        <v>11668</v>
      </c>
      <c r="B2994" s="11" t="s">
        <v>11669</v>
      </c>
      <c r="C2994" s="12">
        <v>3959465</v>
      </c>
      <c r="D2994" s="12"/>
      <c r="E2994" s="12">
        <f t="shared" si="374"/>
        <v>3959465</v>
      </c>
      <c r="F2994" s="12"/>
      <c r="G2994" s="12"/>
      <c r="H2994" s="12"/>
      <c r="I2994" s="12">
        <f t="shared" si="375"/>
        <v>3959465</v>
      </c>
    </row>
    <row r="2995" spans="1:9" s="9" customFormat="1">
      <c r="A2995" s="10" t="s">
        <v>11824</v>
      </c>
      <c r="B2995" s="11" t="s">
        <v>11825</v>
      </c>
      <c r="C2995" s="12">
        <v>1655693</v>
      </c>
      <c r="D2995" s="12"/>
      <c r="E2995" s="12">
        <f t="shared" si="374"/>
        <v>1655693</v>
      </c>
      <c r="F2995" s="12">
        <v>135258</v>
      </c>
      <c r="G2995" s="12"/>
      <c r="H2995" s="12">
        <f t="shared" si="376"/>
        <v>135258</v>
      </c>
      <c r="I2995" s="12">
        <f t="shared" si="375"/>
        <v>1790951</v>
      </c>
    </row>
    <row r="2996" spans="1:9" s="9" customFormat="1">
      <c r="A2996" s="10" t="s">
        <v>11878</v>
      </c>
      <c r="B2996" s="11" t="s">
        <v>11879</v>
      </c>
      <c r="C2996" s="12">
        <v>811067</v>
      </c>
      <c r="D2996" s="12"/>
      <c r="E2996" s="12">
        <f t="shared" si="374"/>
        <v>811067</v>
      </c>
      <c r="F2996" s="12">
        <v>93688</v>
      </c>
      <c r="G2996" s="12"/>
      <c r="H2996" s="12">
        <f t="shared" si="376"/>
        <v>93688</v>
      </c>
      <c r="I2996" s="12">
        <f t="shared" si="375"/>
        <v>904755</v>
      </c>
    </row>
    <row r="2997" spans="1:9" s="9" customFormat="1">
      <c r="A2997" s="20" t="s">
        <v>12251</v>
      </c>
      <c r="B2997" s="21"/>
      <c r="C2997" s="12"/>
      <c r="D2997" s="12"/>
      <c r="E2997" s="12"/>
      <c r="F2997" s="12"/>
      <c r="G2997" s="12"/>
      <c r="H2997" s="12"/>
      <c r="I2997" s="12"/>
    </row>
    <row r="2998" spans="1:9" s="9" customFormat="1">
      <c r="A2998" s="10" t="s">
        <v>301</v>
      </c>
      <c r="B2998" s="11" t="s">
        <v>302</v>
      </c>
      <c r="C2998" s="12"/>
      <c r="D2998" s="12"/>
      <c r="E2998" s="12"/>
      <c r="F2998" s="12"/>
      <c r="G2998" s="12"/>
      <c r="H2998" s="12"/>
      <c r="I2998" s="12"/>
    </row>
    <row r="2999" spans="1:9" s="9" customFormat="1">
      <c r="A2999" s="10" t="s">
        <v>376</v>
      </c>
      <c r="B2999" s="11" t="s">
        <v>377</v>
      </c>
      <c r="C2999" s="12"/>
      <c r="D2999" s="12"/>
      <c r="E2999" s="12"/>
      <c r="F2999" s="12"/>
      <c r="G2999" s="12"/>
      <c r="H2999" s="12"/>
      <c r="I2999" s="12"/>
    </row>
    <row r="3000" spans="1:9" s="9" customFormat="1">
      <c r="A3000" s="10" t="s">
        <v>523</v>
      </c>
      <c r="B3000" s="11" t="s">
        <v>524</v>
      </c>
      <c r="C3000" s="12"/>
      <c r="D3000" s="12"/>
      <c r="E3000" s="12"/>
      <c r="F3000" s="12"/>
      <c r="G3000" s="12"/>
      <c r="H3000" s="12"/>
      <c r="I3000" s="12"/>
    </row>
    <row r="3001" spans="1:9" s="9" customFormat="1">
      <c r="A3001" s="10" t="s">
        <v>576</v>
      </c>
      <c r="B3001" s="11" t="s">
        <v>577</v>
      </c>
      <c r="C3001" s="12">
        <v>627914</v>
      </c>
      <c r="D3001" s="12"/>
      <c r="E3001" s="12">
        <f t="shared" ref="E3001:E3024" si="377">+C3001+D3001</f>
        <v>627914</v>
      </c>
      <c r="F3001" s="12"/>
      <c r="G3001" s="12"/>
      <c r="H3001" s="12"/>
      <c r="I3001" s="12">
        <f t="shared" ref="I3001:I3028" si="378">+E3001+H3001</f>
        <v>627914</v>
      </c>
    </row>
    <row r="3002" spans="1:9" s="9" customFormat="1">
      <c r="A3002" s="10" t="s">
        <v>2069</v>
      </c>
      <c r="B3002" s="11" t="s">
        <v>2070</v>
      </c>
      <c r="C3002" s="12"/>
      <c r="D3002" s="12"/>
      <c r="E3002" s="12"/>
      <c r="F3002" s="12"/>
      <c r="G3002" s="12"/>
      <c r="H3002" s="12"/>
      <c r="I3002" s="12"/>
    </row>
    <row r="3003" spans="1:9" s="9" customFormat="1">
      <c r="A3003" s="10" t="s">
        <v>2405</v>
      </c>
      <c r="B3003" s="11" t="s">
        <v>2406</v>
      </c>
      <c r="C3003" s="12">
        <v>2000000</v>
      </c>
      <c r="D3003" s="12"/>
      <c r="E3003" s="12">
        <f t="shared" si="377"/>
        <v>2000000</v>
      </c>
      <c r="F3003" s="12"/>
      <c r="G3003" s="12"/>
      <c r="H3003" s="12"/>
      <c r="I3003" s="12">
        <f t="shared" si="378"/>
        <v>2000000</v>
      </c>
    </row>
    <row r="3004" spans="1:9" s="9" customFormat="1">
      <c r="A3004" s="10" t="s">
        <v>2579</v>
      </c>
      <c r="B3004" s="11" t="s">
        <v>2580</v>
      </c>
      <c r="C3004" s="12"/>
      <c r="D3004" s="12"/>
      <c r="E3004" s="12"/>
      <c r="F3004" s="12"/>
      <c r="G3004" s="12"/>
      <c r="H3004" s="12"/>
      <c r="I3004" s="12"/>
    </row>
    <row r="3005" spans="1:9" s="9" customFormat="1">
      <c r="A3005" s="10" t="s">
        <v>2633</v>
      </c>
      <c r="B3005" s="11" t="s">
        <v>2634</v>
      </c>
      <c r="C3005" s="12">
        <v>190045</v>
      </c>
      <c r="D3005" s="12"/>
      <c r="E3005" s="12">
        <f t="shared" si="377"/>
        <v>190045</v>
      </c>
      <c r="F3005" s="12">
        <v>25867</v>
      </c>
      <c r="G3005" s="12"/>
      <c r="H3005" s="12">
        <f t="shared" ref="H3005:H3024" si="379">+SUM(F3005:G3005)</f>
        <v>25867</v>
      </c>
      <c r="I3005" s="12">
        <f t="shared" si="378"/>
        <v>215912</v>
      </c>
    </row>
    <row r="3006" spans="1:9" s="9" customFormat="1">
      <c r="A3006" s="10" t="s">
        <v>2723</v>
      </c>
      <c r="B3006" s="11" t="s">
        <v>2724</v>
      </c>
      <c r="C3006" s="12"/>
      <c r="D3006" s="12"/>
      <c r="E3006" s="12"/>
      <c r="F3006" s="12"/>
      <c r="G3006" s="12"/>
      <c r="H3006" s="12"/>
      <c r="I3006" s="12"/>
    </row>
    <row r="3007" spans="1:9" s="9" customFormat="1">
      <c r="A3007" s="10" t="s">
        <v>2781</v>
      </c>
      <c r="B3007" s="11" t="s">
        <v>2782</v>
      </c>
      <c r="C3007" s="12">
        <v>30480</v>
      </c>
      <c r="D3007" s="12"/>
      <c r="E3007" s="12">
        <f t="shared" si="377"/>
        <v>30480</v>
      </c>
      <c r="F3007" s="12"/>
      <c r="G3007" s="12"/>
      <c r="H3007" s="12"/>
      <c r="I3007" s="12">
        <f t="shared" si="378"/>
        <v>30480</v>
      </c>
    </row>
    <row r="3008" spans="1:9" s="9" customFormat="1">
      <c r="A3008" s="10" t="s">
        <v>2917</v>
      </c>
      <c r="B3008" s="11" t="s">
        <v>2918</v>
      </c>
      <c r="C3008" s="12"/>
      <c r="D3008" s="12"/>
      <c r="E3008" s="12"/>
      <c r="F3008" s="12"/>
      <c r="G3008" s="12"/>
      <c r="H3008" s="12"/>
      <c r="I3008" s="12"/>
    </row>
    <row r="3009" spans="1:9" s="9" customFormat="1">
      <c r="A3009" s="10" t="s">
        <v>4428</v>
      </c>
      <c r="B3009" s="11" t="s">
        <v>4429</v>
      </c>
      <c r="C3009" s="12">
        <v>91130</v>
      </c>
      <c r="D3009" s="12"/>
      <c r="E3009" s="12">
        <f t="shared" si="377"/>
        <v>91130</v>
      </c>
      <c r="F3009" s="12">
        <v>7522</v>
      </c>
      <c r="G3009" s="12"/>
      <c r="H3009" s="12">
        <f t="shared" si="379"/>
        <v>7522</v>
      </c>
      <c r="I3009" s="12">
        <f t="shared" si="378"/>
        <v>98652</v>
      </c>
    </row>
    <row r="3010" spans="1:9" s="9" customFormat="1">
      <c r="A3010" s="10" t="s">
        <v>4462</v>
      </c>
      <c r="B3010" s="11" t="s">
        <v>4463</v>
      </c>
      <c r="C3010" s="12"/>
      <c r="D3010" s="12"/>
      <c r="E3010" s="12"/>
      <c r="F3010" s="12"/>
      <c r="G3010" s="12"/>
      <c r="H3010" s="12"/>
      <c r="I3010" s="12"/>
    </row>
    <row r="3011" spans="1:9" s="9" customFormat="1">
      <c r="A3011" s="10" t="s">
        <v>3381</v>
      </c>
      <c r="B3011" s="11" t="s">
        <v>3382</v>
      </c>
      <c r="C3011" s="12">
        <v>5729500</v>
      </c>
      <c r="D3011" s="12"/>
      <c r="E3011" s="12">
        <f t="shared" si="377"/>
        <v>5729500</v>
      </c>
      <c r="F3011" s="12"/>
      <c r="G3011" s="12"/>
      <c r="H3011" s="12"/>
      <c r="I3011" s="12">
        <f t="shared" si="378"/>
        <v>5729500</v>
      </c>
    </row>
    <row r="3012" spans="1:9" s="9" customFormat="1">
      <c r="A3012" s="10" t="s">
        <v>3477</v>
      </c>
      <c r="B3012" s="11" t="s">
        <v>3478</v>
      </c>
      <c r="C3012" s="12"/>
      <c r="D3012" s="12"/>
      <c r="E3012" s="12"/>
      <c r="F3012" s="12"/>
      <c r="G3012" s="12"/>
      <c r="H3012" s="12"/>
      <c r="I3012" s="12"/>
    </row>
    <row r="3013" spans="1:9" s="9" customFormat="1">
      <c r="A3013" s="10" t="s">
        <v>3744</v>
      </c>
      <c r="B3013" s="11" t="s">
        <v>3745</v>
      </c>
      <c r="C3013" s="12">
        <v>2580000</v>
      </c>
      <c r="D3013" s="12"/>
      <c r="E3013" s="12">
        <f t="shared" si="377"/>
        <v>2580000</v>
      </c>
      <c r="F3013" s="12"/>
      <c r="G3013" s="12"/>
      <c r="H3013" s="12"/>
      <c r="I3013" s="12">
        <f t="shared" si="378"/>
        <v>2580000</v>
      </c>
    </row>
    <row r="3014" spans="1:9" s="9" customFormat="1">
      <c r="A3014" s="10" t="s">
        <v>4025</v>
      </c>
      <c r="B3014" s="11" t="s">
        <v>3304</v>
      </c>
      <c r="C3014" s="12">
        <v>600000</v>
      </c>
      <c r="D3014" s="12"/>
      <c r="E3014" s="12">
        <f t="shared" si="377"/>
        <v>600000</v>
      </c>
      <c r="F3014" s="12"/>
      <c r="G3014" s="12"/>
      <c r="H3014" s="12"/>
      <c r="I3014" s="12">
        <f t="shared" si="378"/>
        <v>600000</v>
      </c>
    </row>
    <row r="3015" spans="1:9" s="9" customFormat="1">
      <c r="A3015" s="10" t="s">
        <v>4058</v>
      </c>
      <c r="B3015" s="11" t="s">
        <v>4059</v>
      </c>
      <c r="C3015" s="12">
        <v>28400</v>
      </c>
      <c r="D3015" s="12"/>
      <c r="E3015" s="12">
        <f t="shared" si="377"/>
        <v>28400</v>
      </c>
      <c r="F3015" s="12"/>
      <c r="G3015" s="12"/>
      <c r="H3015" s="12"/>
      <c r="I3015" s="12">
        <f t="shared" si="378"/>
        <v>28400</v>
      </c>
    </row>
    <row r="3016" spans="1:9" s="9" customFormat="1">
      <c r="A3016" s="10" t="s">
        <v>4152</v>
      </c>
      <c r="B3016" s="11" t="s">
        <v>4153</v>
      </c>
      <c r="C3016" s="12"/>
      <c r="D3016" s="12"/>
      <c r="E3016" s="12"/>
      <c r="F3016" s="12"/>
      <c r="G3016" s="12"/>
      <c r="H3016" s="12"/>
      <c r="I3016" s="12"/>
    </row>
    <row r="3017" spans="1:9" s="9" customFormat="1">
      <c r="A3017" s="10" t="s">
        <v>4706</v>
      </c>
      <c r="B3017" s="11" t="s">
        <v>4707</v>
      </c>
      <c r="C3017" s="12"/>
      <c r="D3017" s="12"/>
      <c r="E3017" s="12"/>
      <c r="F3017" s="12"/>
      <c r="G3017" s="12"/>
      <c r="H3017" s="12"/>
      <c r="I3017" s="12"/>
    </row>
    <row r="3018" spans="1:9" s="9" customFormat="1">
      <c r="A3018" s="10" t="s">
        <v>4995</v>
      </c>
      <c r="B3018" s="11" t="s">
        <v>4996</v>
      </c>
      <c r="C3018" s="12"/>
      <c r="D3018" s="12"/>
      <c r="E3018" s="12"/>
      <c r="F3018" s="12"/>
      <c r="G3018" s="12"/>
      <c r="H3018" s="12"/>
      <c r="I3018" s="12"/>
    </row>
    <row r="3019" spans="1:9" s="9" customFormat="1">
      <c r="A3019" s="10" t="s">
        <v>5057</v>
      </c>
      <c r="B3019" s="11" t="s">
        <v>5058</v>
      </c>
      <c r="C3019" s="12"/>
      <c r="D3019" s="12"/>
      <c r="E3019" s="12"/>
      <c r="F3019" s="12"/>
      <c r="G3019" s="12"/>
      <c r="H3019" s="12"/>
      <c r="I3019" s="12"/>
    </row>
    <row r="3020" spans="1:9" s="9" customFormat="1">
      <c r="A3020" s="10" t="s">
        <v>5071</v>
      </c>
      <c r="B3020" s="11" t="s">
        <v>5072</v>
      </c>
      <c r="C3020" s="12">
        <v>579700</v>
      </c>
      <c r="D3020" s="12"/>
      <c r="E3020" s="12">
        <f t="shared" si="377"/>
        <v>579700</v>
      </c>
      <c r="F3020" s="12">
        <v>43704</v>
      </c>
      <c r="G3020" s="12"/>
      <c r="H3020" s="12">
        <f t="shared" si="379"/>
        <v>43704</v>
      </c>
      <c r="I3020" s="12">
        <f t="shared" si="378"/>
        <v>623404</v>
      </c>
    </row>
    <row r="3021" spans="1:9" s="9" customFormat="1">
      <c r="A3021" s="10" t="s">
        <v>5077</v>
      </c>
      <c r="B3021" s="11" t="s">
        <v>5078</v>
      </c>
      <c r="C3021" s="12"/>
      <c r="D3021" s="12"/>
      <c r="E3021" s="12"/>
      <c r="F3021" s="12"/>
      <c r="G3021" s="12"/>
      <c r="H3021" s="12"/>
      <c r="I3021" s="12"/>
    </row>
    <row r="3022" spans="1:9" s="9" customFormat="1">
      <c r="A3022" s="10" t="s">
        <v>5183</v>
      </c>
      <c r="B3022" s="11" t="s">
        <v>5184</v>
      </c>
      <c r="C3022" s="12"/>
      <c r="D3022" s="12"/>
      <c r="E3022" s="12"/>
      <c r="F3022" s="12"/>
      <c r="G3022" s="12"/>
      <c r="H3022" s="12"/>
      <c r="I3022" s="12"/>
    </row>
    <row r="3023" spans="1:9" s="9" customFormat="1">
      <c r="A3023" s="10" t="s">
        <v>5185</v>
      </c>
      <c r="B3023" s="11" t="s">
        <v>5186</v>
      </c>
      <c r="C3023" s="12"/>
      <c r="D3023" s="12"/>
      <c r="E3023" s="12"/>
      <c r="F3023" s="12"/>
      <c r="G3023" s="12"/>
      <c r="H3023" s="12"/>
      <c r="I3023" s="12"/>
    </row>
    <row r="3024" spans="1:9" s="9" customFormat="1">
      <c r="A3024" s="10" t="s">
        <v>5237</v>
      </c>
      <c r="B3024" s="11" t="s">
        <v>5238</v>
      </c>
      <c r="C3024" s="12">
        <v>106936</v>
      </c>
      <c r="D3024" s="12"/>
      <c r="E3024" s="12">
        <f t="shared" si="377"/>
        <v>106936</v>
      </c>
      <c r="F3024" s="12">
        <v>290453</v>
      </c>
      <c r="G3024" s="12"/>
      <c r="H3024" s="12">
        <f t="shared" si="379"/>
        <v>290453</v>
      </c>
      <c r="I3024" s="12">
        <f t="shared" si="378"/>
        <v>397389</v>
      </c>
    </row>
    <row r="3025" spans="1:9" s="9" customFormat="1">
      <c r="A3025" s="10" t="s">
        <v>5245</v>
      </c>
      <c r="B3025" s="11" t="s">
        <v>5246</v>
      </c>
      <c r="C3025" s="12"/>
      <c r="D3025" s="12"/>
      <c r="E3025" s="12"/>
      <c r="F3025" s="12"/>
      <c r="G3025" s="12"/>
      <c r="H3025" s="12"/>
      <c r="I3025" s="12"/>
    </row>
    <row r="3026" spans="1:9" s="9" customFormat="1">
      <c r="A3026" s="10" t="s">
        <v>5293</v>
      </c>
      <c r="B3026" s="11" t="s">
        <v>5294</v>
      </c>
      <c r="C3026" s="12"/>
      <c r="D3026" s="12"/>
      <c r="E3026" s="12">
        <v>1766723</v>
      </c>
      <c r="F3026" s="12"/>
      <c r="G3026" s="12"/>
      <c r="H3026" s="12"/>
      <c r="I3026" s="12">
        <f t="shared" si="378"/>
        <v>1766723</v>
      </c>
    </row>
    <row r="3027" spans="1:9" s="9" customFormat="1">
      <c r="A3027" s="10" t="s">
        <v>6097</v>
      </c>
      <c r="B3027" s="11" t="s">
        <v>6098</v>
      </c>
      <c r="C3027" s="12">
        <v>75000</v>
      </c>
      <c r="D3027" s="12"/>
      <c r="E3027" s="12">
        <f t="shared" ref="E3027:E3045" si="380">+C3027+D3027</f>
        <v>75000</v>
      </c>
      <c r="F3027" s="12">
        <v>295120</v>
      </c>
      <c r="G3027" s="12"/>
      <c r="H3027" s="12">
        <f t="shared" ref="H3027:H3041" si="381">+SUM(F3027:G3027)</f>
        <v>295120</v>
      </c>
      <c r="I3027" s="12">
        <f t="shared" si="378"/>
        <v>370120</v>
      </c>
    </row>
    <row r="3028" spans="1:9" s="9" customFormat="1">
      <c r="A3028" s="10" t="s">
        <v>7313</v>
      </c>
      <c r="B3028" s="11" t="s">
        <v>7314</v>
      </c>
      <c r="C3028" s="12">
        <v>503351</v>
      </c>
      <c r="D3028" s="12"/>
      <c r="E3028" s="12">
        <f t="shared" si="380"/>
        <v>503351</v>
      </c>
      <c r="F3028" s="12">
        <v>21260</v>
      </c>
      <c r="G3028" s="12"/>
      <c r="H3028" s="12">
        <f t="shared" si="381"/>
        <v>21260</v>
      </c>
      <c r="I3028" s="12">
        <f t="shared" si="378"/>
        <v>524611</v>
      </c>
    </row>
    <row r="3029" spans="1:9" s="9" customFormat="1">
      <c r="A3029" s="10" t="s">
        <v>8069</v>
      </c>
      <c r="B3029" s="11" t="s">
        <v>8070</v>
      </c>
      <c r="C3029" s="12"/>
      <c r="D3029" s="12"/>
      <c r="E3029" s="12"/>
      <c r="F3029" s="12"/>
      <c r="G3029" s="12"/>
      <c r="H3029" s="12"/>
      <c r="I3029" s="12"/>
    </row>
    <row r="3030" spans="1:9" s="9" customFormat="1">
      <c r="A3030" s="10" t="s">
        <v>8108</v>
      </c>
      <c r="B3030" s="11" t="s">
        <v>8109</v>
      </c>
      <c r="C3030" s="12">
        <v>860150</v>
      </c>
      <c r="D3030" s="12"/>
      <c r="E3030" s="12">
        <f t="shared" si="380"/>
        <v>860150</v>
      </c>
      <c r="F3030" s="12"/>
      <c r="G3030" s="12"/>
      <c r="H3030" s="12"/>
      <c r="I3030" s="12">
        <f t="shared" ref="I3030:I3049" si="382">+E3030+H3030</f>
        <v>860150</v>
      </c>
    </row>
    <row r="3031" spans="1:9" s="9" customFormat="1">
      <c r="A3031" s="10" t="s">
        <v>8134</v>
      </c>
      <c r="B3031" s="11" t="s">
        <v>8135</v>
      </c>
      <c r="C3031" s="12">
        <v>762000</v>
      </c>
      <c r="D3031" s="12"/>
      <c r="E3031" s="12">
        <f t="shared" si="380"/>
        <v>762000</v>
      </c>
      <c r="F3031" s="12"/>
      <c r="G3031" s="12"/>
      <c r="H3031" s="12"/>
      <c r="I3031" s="12">
        <f t="shared" si="382"/>
        <v>762000</v>
      </c>
    </row>
    <row r="3032" spans="1:9" s="9" customFormat="1">
      <c r="A3032" s="10" t="s">
        <v>8160</v>
      </c>
      <c r="B3032" s="11" t="s">
        <v>8161</v>
      </c>
      <c r="C3032" s="12">
        <v>810494</v>
      </c>
      <c r="D3032" s="12"/>
      <c r="E3032" s="12">
        <f t="shared" si="380"/>
        <v>810494</v>
      </c>
      <c r="F3032" s="12">
        <v>120000</v>
      </c>
      <c r="G3032" s="12"/>
      <c r="H3032" s="12">
        <f t="shared" si="381"/>
        <v>120000</v>
      </c>
      <c r="I3032" s="12">
        <f t="shared" si="382"/>
        <v>930494</v>
      </c>
    </row>
    <row r="3033" spans="1:9" s="9" customFormat="1">
      <c r="A3033" s="10" t="s">
        <v>8162</v>
      </c>
      <c r="B3033" s="11" t="s">
        <v>8163</v>
      </c>
      <c r="C3033" s="12">
        <v>405968</v>
      </c>
      <c r="D3033" s="12"/>
      <c r="E3033" s="12">
        <f t="shared" si="380"/>
        <v>405968</v>
      </c>
      <c r="F3033" s="12"/>
      <c r="G3033" s="12"/>
      <c r="H3033" s="12"/>
      <c r="I3033" s="12">
        <f t="shared" si="382"/>
        <v>405968</v>
      </c>
    </row>
    <row r="3034" spans="1:9" s="9" customFormat="1">
      <c r="A3034" s="10" t="s">
        <v>8310</v>
      </c>
      <c r="B3034" s="11" t="s">
        <v>8311</v>
      </c>
      <c r="C3034" s="12">
        <v>19800</v>
      </c>
      <c r="D3034" s="12"/>
      <c r="E3034" s="12">
        <f t="shared" si="380"/>
        <v>19800</v>
      </c>
      <c r="F3034" s="12"/>
      <c r="G3034" s="12"/>
      <c r="H3034" s="12"/>
      <c r="I3034" s="12">
        <f t="shared" si="382"/>
        <v>19800</v>
      </c>
    </row>
    <row r="3035" spans="1:9" s="9" customFormat="1">
      <c r="A3035" s="10" t="s">
        <v>8428</v>
      </c>
      <c r="B3035" s="11" t="s">
        <v>8429</v>
      </c>
      <c r="C3035" s="12">
        <v>2211353</v>
      </c>
      <c r="D3035" s="12"/>
      <c r="E3035" s="12">
        <f t="shared" si="380"/>
        <v>2211353</v>
      </c>
      <c r="F3035" s="12"/>
      <c r="G3035" s="12"/>
      <c r="H3035" s="12"/>
      <c r="I3035" s="12">
        <f t="shared" si="382"/>
        <v>2211353</v>
      </c>
    </row>
    <row r="3036" spans="1:9" s="9" customFormat="1">
      <c r="A3036" s="10" t="s">
        <v>8464</v>
      </c>
      <c r="B3036" s="11" t="s">
        <v>8465</v>
      </c>
      <c r="C3036" s="12"/>
      <c r="D3036" s="12"/>
      <c r="E3036" s="12"/>
      <c r="F3036" s="12"/>
      <c r="G3036" s="12"/>
      <c r="H3036" s="12"/>
      <c r="I3036" s="12"/>
    </row>
    <row r="3037" spans="1:9" s="9" customFormat="1">
      <c r="A3037" s="10" t="s">
        <v>8472</v>
      </c>
      <c r="B3037" s="11" t="s">
        <v>8473</v>
      </c>
      <c r="C3037" s="12">
        <v>25500</v>
      </c>
      <c r="D3037" s="12"/>
      <c r="E3037" s="12">
        <f t="shared" si="380"/>
        <v>25500</v>
      </c>
      <c r="F3037" s="12"/>
      <c r="G3037" s="12"/>
      <c r="H3037" s="12"/>
      <c r="I3037" s="12">
        <f t="shared" si="382"/>
        <v>25500</v>
      </c>
    </row>
    <row r="3038" spans="1:9" s="9" customFormat="1">
      <c r="A3038" s="10" t="s">
        <v>8474</v>
      </c>
      <c r="B3038" s="11" t="s">
        <v>8475</v>
      </c>
      <c r="C3038" s="12">
        <v>2461655</v>
      </c>
      <c r="D3038" s="12"/>
      <c r="E3038" s="12">
        <f t="shared" si="380"/>
        <v>2461655</v>
      </c>
      <c r="F3038" s="12"/>
      <c r="G3038" s="12"/>
      <c r="H3038" s="12"/>
      <c r="I3038" s="12">
        <f t="shared" si="382"/>
        <v>2461655</v>
      </c>
    </row>
    <row r="3039" spans="1:9" s="9" customFormat="1">
      <c r="A3039" s="10" t="s">
        <v>8689</v>
      </c>
      <c r="B3039" s="11" t="s">
        <v>8690</v>
      </c>
      <c r="C3039" s="12">
        <v>322910</v>
      </c>
      <c r="D3039" s="12"/>
      <c r="E3039" s="12">
        <f t="shared" si="380"/>
        <v>322910</v>
      </c>
      <c r="F3039" s="12"/>
      <c r="G3039" s="12"/>
      <c r="H3039" s="12"/>
      <c r="I3039" s="12">
        <f t="shared" si="382"/>
        <v>322910</v>
      </c>
    </row>
    <row r="3040" spans="1:9" s="9" customFormat="1">
      <c r="A3040" s="10" t="s">
        <v>8785</v>
      </c>
      <c r="B3040" s="11" t="s">
        <v>8786</v>
      </c>
      <c r="C3040" s="12"/>
      <c r="D3040" s="12"/>
      <c r="E3040" s="12"/>
      <c r="F3040" s="12"/>
      <c r="G3040" s="12"/>
      <c r="H3040" s="12"/>
      <c r="I3040" s="12"/>
    </row>
    <row r="3041" spans="1:9" s="9" customFormat="1">
      <c r="A3041" s="10" t="s">
        <v>9033</v>
      </c>
      <c r="B3041" s="11" t="s">
        <v>9034</v>
      </c>
      <c r="C3041" s="12">
        <v>4772747</v>
      </c>
      <c r="D3041" s="12"/>
      <c r="E3041" s="12">
        <f t="shared" si="380"/>
        <v>4772747</v>
      </c>
      <c r="F3041" s="12">
        <v>70000</v>
      </c>
      <c r="G3041" s="12"/>
      <c r="H3041" s="12">
        <f t="shared" si="381"/>
        <v>70000</v>
      </c>
      <c r="I3041" s="12">
        <f t="shared" si="382"/>
        <v>4842747</v>
      </c>
    </row>
    <row r="3042" spans="1:9" s="9" customFormat="1">
      <c r="A3042" s="10" t="s">
        <v>9037</v>
      </c>
      <c r="B3042" s="11" t="s">
        <v>9038</v>
      </c>
      <c r="C3042" s="12">
        <v>2065040</v>
      </c>
      <c r="D3042" s="12"/>
      <c r="E3042" s="12">
        <f t="shared" si="380"/>
        <v>2065040</v>
      </c>
      <c r="F3042" s="12"/>
      <c r="G3042" s="12"/>
      <c r="H3042" s="12"/>
      <c r="I3042" s="12">
        <f t="shared" si="382"/>
        <v>2065040</v>
      </c>
    </row>
    <row r="3043" spans="1:9" s="9" customFormat="1">
      <c r="A3043" s="10" t="s">
        <v>9243</v>
      </c>
      <c r="B3043" s="11" t="s">
        <v>9244</v>
      </c>
      <c r="C3043" s="12"/>
      <c r="D3043" s="12"/>
      <c r="E3043" s="12"/>
      <c r="F3043" s="12"/>
      <c r="G3043" s="12"/>
      <c r="H3043" s="12"/>
      <c r="I3043" s="12"/>
    </row>
    <row r="3044" spans="1:9" s="9" customFormat="1">
      <c r="A3044" s="10" t="s">
        <v>9911</v>
      </c>
      <c r="B3044" s="11" t="s">
        <v>9912</v>
      </c>
      <c r="C3044" s="12">
        <v>19336393</v>
      </c>
      <c r="D3044" s="12"/>
      <c r="E3044" s="12">
        <f t="shared" si="380"/>
        <v>19336393</v>
      </c>
      <c r="F3044" s="12"/>
      <c r="G3044" s="12"/>
      <c r="H3044" s="12"/>
      <c r="I3044" s="12">
        <f t="shared" si="382"/>
        <v>19336393</v>
      </c>
    </row>
    <row r="3045" spans="1:9" s="9" customFormat="1">
      <c r="A3045" s="10" t="s">
        <v>10104</v>
      </c>
      <c r="B3045" s="11" t="s">
        <v>10105</v>
      </c>
      <c r="C3045" s="12">
        <v>4479000</v>
      </c>
      <c r="D3045" s="12"/>
      <c r="E3045" s="12">
        <f t="shared" si="380"/>
        <v>4479000</v>
      </c>
      <c r="F3045" s="12"/>
      <c r="G3045" s="12"/>
      <c r="H3045" s="12"/>
      <c r="I3045" s="12">
        <f t="shared" si="382"/>
        <v>4479000</v>
      </c>
    </row>
    <row r="3046" spans="1:9" s="9" customFormat="1">
      <c r="A3046" s="10" t="s">
        <v>11124</v>
      </c>
      <c r="B3046" s="11" t="s">
        <v>11125</v>
      </c>
      <c r="C3046" s="12"/>
      <c r="D3046" s="12"/>
      <c r="E3046" s="12">
        <v>10000</v>
      </c>
      <c r="F3046" s="12"/>
      <c r="G3046" s="12"/>
      <c r="H3046" s="12"/>
      <c r="I3046" s="12">
        <f t="shared" si="382"/>
        <v>10000</v>
      </c>
    </row>
    <row r="3047" spans="1:9" s="9" customFormat="1">
      <c r="A3047" s="10" t="s">
        <v>11352</v>
      </c>
      <c r="B3047" s="11" t="s">
        <v>11353</v>
      </c>
      <c r="C3047" s="12"/>
      <c r="D3047" s="12"/>
      <c r="E3047" s="12"/>
      <c r="F3047" s="12"/>
      <c r="G3047" s="12"/>
      <c r="H3047" s="12"/>
      <c r="I3047" s="12"/>
    </row>
    <row r="3048" spans="1:9" s="9" customFormat="1">
      <c r="A3048" s="10" t="s">
        <v>11398</v>
      </c>
      <c r="B3048" s="11" t="s">
        <v>11399</v>
      </c>
      <c r="C3048" s="12">
        <v>131082</v>
      </c>
      <c r="D3048" s="12"/>
      <c r="E3048" s="12">
        <f>+C3048+D3048</f>
        <v>131082</v>
      </c>
      <c r="F3048" s="12"/>
      <c r="G3048" s="12"/>
      <c r="H3048" s="12"/>
      <c r="I3048" s="12">
        <f t="shared" si="382"/>
        <v>131082</v>
      </c>
    </row>
    <row r="3049" spans="1:9" s="9" customFormat="1">
      <c r="A3049" s="10" t="s">
        <v>11516</v>
      </c>
      <c r="B3049" s="11" t="s">
        <v>11517</v>
      </c>
      <c r="C3049" s="12">
        <v>1042543</v>
      </c>
      <c r="D3049" s="12"/>
      <c r="E3049" s="12">
        <f>+C3049+D3049</f>
        <v>1042543</v>
      </c>
      <c r="F3049" s="12"/>
      <c r="G3049" s="12"/>
      <c r="H3049" s="12"/>
      <c r="I3049" s="12">
        <f t="shared" si="382"/>
        <v>1042543</v>
      </c>
    </row>
    <row r="3050" spans="1:9" s="9" customFormat="1">
      <c r="A3050" s="10" t="s">
        <v>11528</v>
      </c>
      <c r="B3050" s="11" t="s">
        <v>11529</v>
      </c>
      <c r="C3050" s="12"/>
      <c r="D3050" s="12"/>
      <c r="E3050" s="12"/>
      <c r="F3050" s="12"/>
      <c r="G3050" s="12"/>
      <c r="H3050" s="12"/>
      <c r="I3050" s="12"/>
    </row>
    <row r="3051" spans="1:9" s="9" customFormat="1" ht="12.75" customHeight="1">
      <c r="A3051" s="85" t="s">
        <v>12255</v>
      </c>
      <c r="B3051" s="86"/>
      <c r="C3051" s="12"/>
      <c r="D3051" s="12"/>
      <c r="E3051" s="12"/>
      <c r="F3051" s="12"/>
      <c r="G3051" s="12"/>
      <c r="H3051" s="12"/>
      <c r="I3051" s="12"/>
    </row>
    <row r="3052" spans="1:9" s="9" customFormat="1">
      <c r="A3052" s="10" t="s">
        <v>2753</v>
      </c>
      <c r="B3052" s="11" t="s">
        <v>2754</v>
      </c>
      <c r="C3052" s="12">
        <v>64035</v>
      </c>
      <c r="D3052" s="12"/>
      <c r="E3052" s="12">
        <f>+C3052+D3052</f>
        <v>64035</v>
      </c>
      <c r="F3052" s="12"/>
      <c r="G3052" s="12"/>
      <c r="H3052" s="12"/>
      <c r="I3052" s="12">
        <f>+E3052+H3052</f>
        <v>64035</v>
      </c>
    </row>
    <row r="3053" spans="1:9" s="9" customFormat="1">
      <c r="A3053" s="10" t="s">
        <v>3161</v>
      </c>
      <c r="B3053" s="11" t="s">
        <v>3162</v>
      </c>
      <c r="C3053" s="12"/>
      <c r="D3053" s="12"/>
      <c r="E3053" s="12"/>
      <c r="F3053" s="12"/>
      <c r="G3053" s="12"/>
      <c r="H3053" s="12"/>
      <c r="I3053" s="12"/>
    </row>
    <row r="3054" spans="1:9" s="9" customFormat="1">
      <c r="A3054" s="10" t="s">
        <v>3179</v>
      </c>
      <c r="B3054" s="11" t="s">
        <v>3180</v>
      </c>
      <c r="C3054" s="12">
        <v>10000</v>
      </c>
      <c r="D3054" s="12"/>
      <c r="E3054" s="12">
        <f>+C3054+D3054</f>
        <v>10000</v>
      </c>
      <c r="F3054" s="12"/>
      <c r="G3054" s="12"/>
      <c r="H3054" s="12"/>
      <c r="I3054" s="12">
        <f>+E3054+H3054</f>
        <v>10000</v>
      </c>
    </row>
    <row r="3055" spans="1:9" s="9" customFormat="1">
      <c r="A3055" s="20" t="s">
        <v>12249</v>
      </c>
      <c r="B3055" s="21"/>
      <c r="C3055" s="12"/>
      <c r="D3055" s="12"/>
      <c r="E3055" s="12"/>
      <c r="F3055" s="12"/>
      <c r="G3055" s="12"/>
      <c r="H3055" s="12"/>
      <c r="I3055" s="12"/>
    </row>
    <row r="3056" spans="1:9" s="9" customFormat="1">
      <c r="A3056" s="10" t="s">
        <v>2389</v>
      </c>
      <c r="B3056" s="11" t="s">
        <v>2390</v>
      </c>
      <c r="C3056" s="12"/>
      <c r="D3056" s="12"/>
      <c r="E3056" s="12"/>
      <c r="F3056" s="12"/>
      <c r="G3056" s="12"/>
      <c r="H3056" s="12"/>
      <c r="I3056" s="12"/>
    </row>
    <row r="3057" spans="1:9" s="9" customFormat="1">
      <c r="A3057" s="10" t="s">
        <v>5761</v>
      </c>
      <c r="B3057" s="11" t="s">
        <v>5762</v>
      </c>
      <c r="C3057" s="12"/>
      <c r="D3057" s="12"/>
      <c r="E3057" s="12">
        <v>1605328</v>
      </c>
      <c r="F3057" s="12"/>
      <c r="G3057" s="12"/>
      <c r="H3057" s="12"/>
      <c r="I3057" s="12">
        <f t="shared" ref="I3057:I3065" si="383">+E3057+H3057</f>
        <v>1605328</v>
      </c>
    </row>
    <row r="3058" spans="1:9" s="9" customFormat="1">
      <c r="A3058" s="10" t="s">
        <v>6091</v>
      </c>
      <c r="B3058" s="11" t="s">
        <v>6092</v>
      </c>
      <c r="C3058" s="12">
        <v>14053503</v>
      </c>
      <c r="D3058" s="12">
        <v>334561</v>
      </c>
      <c r="E3058" s="12">
        <f t="shared" ref="E3058:E3065" si="384">+C3058+D3058</f>
        <v>14388064</v>
      </c>
      <c r="F3058" s="12">
        <v>500000</v>
      </c>
      <c r="G3058" s="12"/>
      <c r="H3058" s="12">
        <f t="shared" ref="H3058" si="385">+SUM(F3058:G3058)</f>
        <v>500000</v>
      </c>
      <c r="I3058" s="12">
        <f t="shared" si="383"/>
        <v>14888064</v>
      </c>
    </row>
    <row r="3059" spans="1:9" s="9" customFormat="1">
      <c r="A3059" s="10" t="s">
        <v>6211</v>
      </c>
      <c r="B3059" s="11" t="s">
        <v>6212</v>
      </c>
      <c r="C3059" s="12">
        <v>137000</v>
      </c>
      <c r="D3059" s="12"/>
      <c r="E3059" s="12">
        <f t="shared" si="384"/>
        <v>137000</v>
      </c>
      <c r="F3059" s="12"/>
      <c r="G3059" s="12"/>
      <c r="H3059" s="12"/>
      <c r="I3059" s="12">
        <f t="shared" si="383"/>
        <v>137000</v>
      </c>
    </row>
    <row r="3060" spans="1:9" s="9" customFormat="1">
      <c r="A3060" s="10" t="s">
        <v>6511</v>
      </c>
      <c r="B3060" s="11" t="s">
        <v>6512</v>
      </c>
      <c r="C3060" s="12"/>
      <c r="D3060" s="12"/>
      <c r="E3060" s="12"/>
      <c r="F3060" s="12"/>
      <c r="G3060" s="12"/>
      <c r="H3060" s="12"/>
      <c r="I3060" s="12"/>
    </row>
    <row r="3061" spans="1:9" s="9" customFormat="1">
      <c r="A3061" s="10" t="s">
        <v>6711</v>
      </c>
      <c r="B3061" s="11" t="s">
        <v>6712</v>
      </c>
      <c r="C3061" s="12">
        <v>1266242</v>
      </c>
      <c r="D3061" s="12"/>
      <c r="E3061" s="12">
        <f t="shared" si="384"/>
        <v>1266242</v>
      </c>
      <c r="F3061" s="12"/>
      <c r="G3061" s="12"/>
      <c r="H3061" s="12"/>
      <c r="I3061" s="12">
        <f t="shared" si="383"/>
        <v>1266242</v>
      </c>
    </row>
    <row r="3062" spans="1:9" s="9" customFormat="1">
      <c r="A3062" s="10" t="s">
        <v>7747</v>
      </c>
      <c r="B3062" s="11" t="s">
        <v>7748</v>
      </c>
      <c r="C3062" s="12">
        <v>2422971</v>
      </c>
      <c r="D3062" s="12"/>
      <c r="E3062" s="12">
        <f t="shared" si="384"/>
        <v>2422971</v>
      </c>
      <c r="F3062" s="12"/>
      <c r="G3062" s="12"/>
      <c r="H3062" s="12"/>
      <c r="I3062" s="12">
        <f t="shared" si="383"/>
        <v>2422971</v>
      </c>
    </row>
    <row r="3063" spans="1:9" s="9" customFormat="1">
      <c r="A3063" s="10" t="s">
        <v>9995</v>
      </c>
      <c r="B3063" s="11" t="s">
        <v>9996</v>
      </c>
      <c r="C3063" s="12">
        <v>144373</v>
      </c>
      <c r="D3063" s="12"/>
      <c r="E3063" s="12">
        <f t="shared" si="384"/>
        <v>144373</v>
      </c>
      <c r="F3063" s="12"/>
      <c r="G3063" s="12"/>
      <c r="H3063" s="12"/>
      <c r="I3063" s="12">
        <f t="shared" si="383"/>
        <v>144373</v>
      </c>
    </row>
    <row r="3064" spans="1:9" s="9" customFormat="1">
      <c r="A3064" s="10" t="s">
        <v>10029</v>
      </c>
      <c r="B3064" s="11" t="s">
        <v>10030</v>
      </c>
      <c r="C3064" s="12"/>
      <c r="D3064" s="12"/>
      <c r="E3064" s="12"/>
      <c r="F3064" s="12"/>
      <c r="G3064" s="12"/>
      <c r="H3064" s="12"/>
      <c r="I3064" s="12"/>
    </row>
    <row r="3065" spans="1:9" s="9" customFormat="1">
      <c r="A3065" s="10" t="s">
        <v>10031</v>
      </c>
      <c r="B3065" s="11" t="s">
        <v>10032</v>
      </c>
      <c r="C3065" s="12">
        <v>1720240</v>
      </c>
      <c r="D3065" s="12"/>
      <c r="E3065" s="12">
        <f t="shared" si="384"/>
        <v>1720240</v>
      </c>
      <c r="F3065" s="12"/>
      <c r="G3065" s="12"/>
      <c r="H3065" s="12"/>
      <c r="I3065" s="12">
        <f t="shared" si="383"/>
        <v>1720240</v>
      </c>
    </row>
    <row r="3066" spans="1:9" s="9" customFormat="1">
      <c r="A3066" s="15" t="s">
        <v>12252</v>
      </c>
      <c r="B3066" s="11"/>
      <c r="C3066" s="12"/>
      <c r="D3066" s="12"/>
      <c r="E3066" s="12"/>
      <c r="F3066" s="12"/>
      <c r="G3066" s="12"/>
      <c r="H3066" s="12"/>
      <c r="I3066" s="12"/>
    </row>
    <row r="3067" spans="1:9" s="9" customFormat="1">
      <c r="A3067" s="10" t="s">
        <v>2247</v>
      </c>
      <c r="B3067" s="11" t="s">
        <v>2248</v>
      </c>
      <c r="C3067" s="12">
        <v>15138751</v>
      </c>
      <c r="D3067" s="12"/>
      <c r="E3067" s="12">
        <f>+C3067+D3067</f>
        <v>15138751</v>
      </c>
      <c r="F3067" s="12"/>
      <c r="G3067" s="12"/>
      <c r="H3067" s="12"/>
      <c r="I3067" s="12">
        <f>+E3067+H3067</f>
        <v>15138751</v>
      </c>
    </row>
    <row r="3068" spans="1:9" s="9" customFormat="1">
      <c r="A3068" s="10" t="s">
        <v>4752</v>
      </c>
      <c r="B3068" s="11" t="s">
        <v>4753</v>
      </c>
      <c r="C3068" s="12">
        <v>4000</v>
      </c>
      <c r="D3068" s="12"/>
      <c r="E3068" s="12">
        <f>+C3068+D3068</f>
        <v>4000</v>
      </c>
      <c r="F3068" s="12"/>
      <c r="G3068" s="12"/>
      <c r="H3068" s="12"/>
      <c r="I3068" s="12">
        <f>+E3068+H3068</f>
        <v>4000</v>
      </c>
    </row>
    <row r="3069" spans="1:9" s="9" customFormat="1">
      <c r="A3069" s="20" t="s">
        <v>12250</v>
      </c>
      <c r="B3069" s="21"/>
      <c r="C3069" s="12"/>
      <c r="D3069" s="12"/>
      <c r="E3069" s="12"/>
      <c r="F3069" s="12"/>
      <c r="G3069" s="12"/>
      <c r="H3069" s="12"/>
      <c r="I3069" s="12"/>
    </row>
    <row r="3070" spans="1:9" s="9" customFormat="1">
      <c r="A3070" s="10" t="s">
        <v>4212</v>
      </c>
      <c r="B3070" s="11" t="s">
        <v>4213</v>
      </c>
      <c r="C3070" s="12"/>
      <c r="D3070" s="12"/>
      <c r="E3070" s="12"/>
      <c r="F3070" s="12"/>
      <c r="G3070" s="12"/>
      <c r="H3070" s="12"/>
      <c r="I3070" s="12"/>
    </row>
    <row r="3071" spans="1:9" s="9" customFormat="1" ht="12.75" customHeight="1">
      <c r="A3071" s="83" t="s">
        <v>12256</v>
      </c>
      <c r="B3071" s="84"/>
      <c r="C3071" s="12"/>
      <c r="D3071" s="12"/>
      <c r="E3071" s="12"/>
      <c r="F3071" s="12"/>
      <c r="G3071" s="12"/>
      <c r="H3071" s="12"/>
      <c r="I3071" s="12"/>
    </row>
    <row r="3072" spans="1:9" s="9" customFormat="1">
      <c r="A3072" s="10" t="s">
        <v>263</v>
      </c>
      <c r="B3072" s="11" t="s">
        <v>264</v>
      </c>
      <c r="C3072" s="12">
        <v>3038148</v>
      </c>
      <c r="D3072" s="12">
        <v>187091</v>
      </c>
      <c r="E3072" s="12">
        <f t="shared" ref="E3072:E3080" si="386">+C3072+D3072</f>
        <v>3225239</v>
      </c>
      <c r="F3072" s="12"/>
      <c r="G3072" s="12"/>
      <c r="H3072" s="12"/>
      <c r="I3072" s="12">
        <f t="shared" ref="I3072:I3080" si="387">+E3072+H3072</f>
        <v>3225239</v>
      </c>
    </row>
    <row r="3073" spans="1:9" s="9" customFormat="1">
      <c r="A3073" s="10" t="s">
        <v>5449</v>
      </c>
      <c r="B3073" s="11" t="s">
        <v>5450</v>
      </c>
      <c r="C3073" s="12"/>
      <c r="D3073" s="12"/>
      <c r="E3073" s="12"/>
      <c r="F3073" s="12"/>
      <c r="G3073" s="12"/>
      <c r="H3073" s="12"/>
      <c r="I3073" s="12"/>
    </row>
    <row r="3074" spans="1:9" s="9" customFormat="1">
      <c r="A3074" s="10" t="s">
        <v>5919</v>
      </c>
      <c r="B3074" s="11" t="s">
        <v>5920</v>
      </c>
      <c r="C3074" s="12">
        <v>102000</v>
      </c>
      <c r="D3074" s="12"/>
      <c r="E3074" s="12">
        <f t="shared" si="386"/>
        <v>102000</v>
      </c>
      <c r="F3074" s="12"/>
      <c r="G3074" s="12"/>
      <c r="H3074" s="12"/>
      <c r="I3074" s="12">
        <f t="shared" si="387"/>
        <v>102000</v>
      </c>
    </row>
    <row r="3075" spans="1:9" s="9" customFormat="1">
      <c r="A3075" s="10" t="s">
        <v>6607</v>
      </c>
      <c r="B3075" s="11" t="s">
        <v>6608</v>
      </c>
      <c r="C3075" s="12">
        <v>3279022</v>
      </c>
      <c r="D3075" s="12"/>
      <c r="E3075" s="12">
        <f t="shared" si="386"/>
        <v>3279022</v>
      </c>
      <c r="F3075" s="12">
        <v>29975</v>
      </c>
      <c r="G3075" s="12"/>
      <c r="H3075" s="12">
        <f t="shared" ref="H3075" si="388">+SUM(F3075:G3075)</f>
        <v>29975</v>
      </c>
      <c r="I3075" s="12">
        <f t="shared" si="387"/>
        <v>3308997</v>
      </c>
    </row>
    <row r="3076" spans="1:9" s="9" customFormat="1">
      <c r="A3076" s="10" t="s">
        <v>7451</v>
      </c>
      <c r="B3076" s="11" t="s">
        <v>7452</v>
      </c>
      <c r="C3076" s="12"/>
      <c r="D3076" s="12"/>
      <c r="E3076" s="12"/>
      <c r="F3076" s="12"/>
      <c r="G3076" s="12"/>
      <c r="H3076" s="12"/>
      <c r="I3076" s="12"/>
    </row>
    <row r="3077" spans="1:9" s="9" customFormat="1">
      <c r="A3077" s="10" t="s">
        <v>10023</v>
      </c>
      <c r="B3077" s="11" t="s">
        <v>10024</v>
      </c>
      <c r="C3077" s="12">
        <v>25000</v>
      </c>
      <c r="D3077" s="12"/>
      <c r="E3077" s="12">
        <f t="shared" si="386"/>
        <v>25000</v>
      </c>
      <c r="F3077" s="12"/>
      <c r="G3077" s="12"/>
      <c r="H3077" s="12"/>
      <c r="I3077" s="12">
        <f t="shared" si="387"/>
        <v>25000</v>
      </c>
    </row>
    <row r="3078" spans="1:9" s="9" customFormat="1">
      <c r="A3078" s="10" t="s">
        <v>10106</v>
      </c>
      <c r="B3078" s="11" t="s">
        <v>10107</v>
      </c>
      <c r="C3078" s="12">
        <v>28500</v>
      </c>
      <c r="D3078" s="12"/>
      <c r="E3078" s="12">
        <f t="shared" si="386"/>
        <v>28500</v>
      </c>
      <c r="F3078" s="12"/>
      <c r="G3078" s="12"/>
      <c r="H3078" s="12"/>
      <c r="I3078" s="12">
        <f t="shared" si="387"/>
        <v>28500</v>
      </c>
    </row>
    <row r="3079" spans="1:9" s="9" customFormat="1">
      <c r="A3079" s="10" t="s">
        <v>10208</v>
      </c>
      <c r="B3079" s="11" t="s">
        <v>10209</v>
      </c>
      <c r="C3079" s="12">
        <v>165000</v>
      </c>
      <c r="D3079" s="12"/>
      <c r="E3079" s="12">
        <f t="shared" si="386"/>
        <v>165000</v>
      </c>
      <c r="F3079" s="12"/>
      <c r="G3079" s="12"/>
      <c r="H3079" s="12"/>
      <c r="I3079" s="12">
        <f t="shared" si="387"/>
        <v>165000</v>
      </c>
    </row>
    <row r="3080" spans="1:9" s="9" customFormat="1">
      <c r="A3080" s="10" t="s">
        <v>10624</v>
      </c>
      <c r="B3080" s="11" t="s">
        <v>10625</v>
      </c>
      <c r="C3080" s="12">
        <v>1036872</v>
      </c>
      <c r="D3080" s="12"/>
      <c r="E3080" s="12">
        <f t="shared" si="386"/>
        <v>1036872</v>
      </c>
      <c r="F3080" s="12"/>
      <c r="G3080" s="12"/>
      <c r="H3080" s="12"/>
      <c r="I3080" s="12">
        <f t="shared" si="387"/>
        <v>1036872</v>
      </c>
    </row>
    <row r="3081" spans="1:9" s="9" customFormat="1" ht="12.75" customHeight="1">
      <c r="A3081" s="83" t="s">
        <v>12260</v>
      </c>
      <c r="B3081" s="84"/>
      <c r="C3081" s="12"/>
      <c r="D3081" s="12"/>
      <c r="E3081" s="12"/>
      <c r="F3081" s="12"/>
      <c r="G3081" s="12"/>
      <c r="H3081" s="12"/>
      <c r="I3081" s="12"/>
    </row>
    <row r="3082" spans="1:9" s="9" customFormat="1">
      <c r="A3082" s="10" t="s">
        <v>1757</v>
      </c>
      <c r="B3082" s="11" t="s">
        <v>1758</v>
      </c>
      <c r="C3082" s="12">
        <v>741368</v>
      </c>
      <c r="D3082" s="12"/>
      <c r="E3082" s="12">
        <f>+C3082+D3082</f>
        <v>741368</v>
      </c>
      <c r="F3082" s="12"/>
      <c r="G3082" s="12"/>
      <c r="H3082" s="12"/>
      <c r="I3082" s="12">
        <f>+E3082+H3082</f>
        <v>741368</v>
      </c>
    </row>
    <row r="3083" spans="1:9" s="9" customFormat="1">
      <c r="A3083" s="10" t="s">
        <v>2593</v>
      </c>
      <c r="B3083" s="11" t="s">
        <v>2594</v>
      </c>
      <c r="C3083" s="12">
        <v>31315231</v>
      </c>
      <c r="D3083" s="12">
        <v>6921932</v>
      </c>
      <c r="E3083" s="12">
        <f>+C3083+D3083</f>
        <v>38237163</v>
      </c>
      <c r="F3083" s="12">
        <v>76031</v>
      </c>
      <c r="G3083" s="12"/>
      <c r="H3083" s="12">
        <f>+SUM(F3083:G3083)</f>
        <v>76031</v>
      </c>
      <c r="I3083" s="12">
        <f>+E3083+H3083</f>
        <v>38313194</v>
      </c>
    </row>
    <row r="3084" spans="1:9" s="9" customFormat="1" ht="12.75" customHeight="1">
      <c r="A3084" s="83" t="s">
        <v>12257</v>
      </c>
      <c r="B3084" s="84"/>
      <c r="C3084" s="12"/>
      <c r="D3084" s="12"/>
      <c r="E3084" s="12"/>
      <c r="F3084" s="12"/>
      <c r="G3084" s="12"/>
      <c r="H3084" s="12"/>
      <c r="I3084" s="12"/>
    </row>
    <row r="3085" spans="1:9" s="9" customFormat="1">
      <c r="A3085" s="16" t="s">
        <v>9263</v>
      </c>
      <c r="B3085" s="17" t="s">
        <v>9264</v>
      </c>
      <c r="C3085" s="18">
        <v>1568440</v>
      </c>
      <c r="D3085" s="18"/>
      <c r="E3085" s="18">
        <f>+C3085+D3085</f>
        <v>1568440</v>
      </c>
      <c r="F3085" s="18"/>
      <c r="G3085" s="18"/>
      <c r="H3085" s="18"/>
      <c r="I3085" s="18">
        <f>+E3085+H3085</f>
        <v>1568440</v>
      </c>
    </row>
    <row r="3086" spans="1:9" s="9" customFormat="1" ht="12.75" customHeight="1">
      <c r="A3086" s="116" t="s">
        <v>12253</v>
      </c>
      <c r="B3086" s="117"/>
      <c r="C3086" s="48">
        <f>SUM(C2853:C3085)</f>
        <v>292703709</v>
      </c>
      <c r="D3086" s="48">
        <f t="shared" ref="D3086:I3086" si="389">SUM(D2853:D3085)</f>
        <v>13625007</v>
      </c>
      <c r="E3086" s="48">
        <f t="shared" si="389"/>
        <v>329062373</v>
      </c>
      <c r="F3086" s="48">
        <f t="shared" si="389"/>
        <v>22646062</v>
      </c>
      <c r="G3086" s="48"/>
      <c r="H3086" s="48">
        <f t="shared" si="389"/>
        <v>48672672</v>
      </c>
      <c r="I3086" s="48">
        <f t="shared" si="389"/>
        <v>377735045</v>
      </c>
    </row>
    <row r="3087" spans="1:9" s="9" customFormat="1">
      <c r="A3087" s="31"/>
      <c r="B3087" s="32"/>
      <c r="C3087" s="33"/>
      <c r="D3087" s="33"/>
      <c r="E3087" s="33"/>
      <c r="F3087" s="33"/>
      <c r="G3087" s="33"/>
      <c r="H3087" s="33"/>
      <c r="I3087" s="34"/>
    </row>
    <row r="3088" spans="1:9" s="9" customFormat="1" ht="12.75" customHeight="1">
      <c r="A3088" s="35" t="s">
        <v>48</v>
      </c>
      <c r="B3088" s="24"/>
      <c r="C3088" s="25"/>
      <c r="D3088" s="25"/>
      <c r="E3088" s="25"/>
      <c r="F3088" s="25"/>
      <c r="G3088" s="25"/>
      <c r="H3088" s="25"/>
      <c r="I3088" s="26"/>
    </row>
    <row r="3089" spans="1:9" s="9" customFormat="1" ht="12.75" customHeight="1">
      <c r="A3089" s="105" t="s">
        <v>11888</v>
      </c>
      <c r="B3089" s="105" t="s">
        <v>11889</v>
      </c>
      <c r="C3089" s="107" t="s">
        <v>12241</v>
      </c>
      <c r="D3089" s="108"/>
      <c r="E3089" s="109"/>
      <c r="F3089" s="107" t="s">
        <v>11892</v>
      </c>
      <c r="G3089" s="108"/>
      <c r="H3089" s="109"/>
      <c r="I3089" s="110" t="s">
        <v>12244</v>
      </c>
    </row>
    <row r="3090" spans="1:9" s="9" customFormat="1">
      <c r="A3090" s="106"/>
      <c r="B3090" s="106"/>
      <c r="C3090" s="4" t="s">
        <v>12240</v>
      </c>
      <c r="D3090" s="8" t="s">
        <v>12242</v>
      </c>
      <c r="E3090" s="8" t="s">
        <v>12243</v>
      </c>
      <c r="F3090" s="8" t="s">
        <v>12245</v>
      </c>
      <c r="G3090" s="8" t="s">
        <v>12246</v>
      </c>
      <c r="H3090" s="5" t="s">
        <v>12243</v>
      </c>
      <c r="I3090" s="111"/>
    </row>
    <row r="3091" spans="1:9" s="9" customFormat="1" ht="12.75" customHeight="1">
      <c r="A3091" s="20" t="s">
        <v>12248</v>
      </c>
      <c r="B3091" s="21"/>
      <c r="C3091" s="12"/>
      <c r="D3091" s="12"/>
      <c r="E3091" s="12"/>
      <c r="F3091" s="12"/>
      <c r="G3091" s="12"/>
      <c r="H3091" s="12"/>
      <c r="I3091" s="12"/>
    </row>
    <row r="3092" spans="1:9" s="9" customFormat="1">
      <c r="A3092" s="10" t="s">
        <v>46</v>
      </c>
      <c r="B3092" s="11" t="s">
        <v>47</v>
      </c>
      <c r="C3092" s="12">
        <v>53783</v>
      </c>
      <c r="D3092" s="12">
        <v>956570</v>
      </c>
      <c r="E3092" s="12">
        <f t="shared" ref="E3092:E3101" si="390">+C3092+D3092</f>
        <v>1010353</v>
      </c>
      <c r="F3092" s="12">
        <v>37437</v>
      </c>
      <c r="G3092" s="12"/>
      <c r="H3092" s="12">
        <f t="shared" ref="H3092:H3101" si="391">+SUM(F3092:G3092)</f>
        <v>37437</v>
      </c>
      <c r="I3092" s="12">
        <f t="shared" ref="I3092:I3101" si="392">+E3092+H3092</f>
        <v>1047790</v>
      </c>
    </row>
    <row r="3093" spans="1:9" s="9" customFormat="1">
      <c r="A3093" s="10" t="s">
        <v>456</v>
      </c>
      <c r="B3093" s="11" t="s">
        <v>457</v>
      </c>
      <c r="C3093" s="12">
        <v>81500</v>
      </c>
      <c r="D3093" s="12"/>
      <c r="E3093" s="12">
        <f t="shared" si="390"/>
        <v>81500</v>
      </c>
      <c r="F3093" s="12">
        <v>5952</v>
      </c>
      <c r="G3093" s="12"/>
      <c r="H3093" s="12">
        <f t="shared" si="391"/>
        <v>5952</v>
      </c>
      <c r="I3093" s="12">
        <f t="shared" si="392"/>
        <v>87452</v>
      </c>
    </row>
    <row r="3094" spans="1:9" s="9" customFormat="1" ht="24">
      <c r="A3094" s="10" t="s">
        <v>489</v>
      </c>
      <c r="B3094" s="11" t="s">
        <v>490</v>
      </c>
      <c r="C3094" s="12"/>
      <c r="D3094" s="12"/>
      <c r="E3094" s="12"/>
      <c r="F3094" s="12"/>
      <c r="G3094" s="12"/>
      <c r="H3094" s="12"/>
      <c r="I3094" s="12"/>
    </row>
    <row r="3095" spans="1:9" s="9" customFormat="1">
      <c r="A3095" s="10" t="s">
        <v>612</v>
      </c>
      <c r="B3095" s="11" t="s">
        <v>613</v>
      </c>
      <c r="C3095" s="12">
        <v>70700</v>
      </c>
      <c r="D3095" s="12"/>
      <c r="E3095" s="12">
        <f t="shared" si="390"/>
        <v>70700</v>
      </c>
      <c r="F3095" s="12"/>
      <c r="G3095" s="12"/>
      <c r="H3095" s="12"/>
      <c r="I3095" s="12">
        <f t="shared" si="392"/>
        <v>70700</v>
      </c>
    </row>
    <row r="3096" spans="1:9" s="9" customFormat="1">
      <c r="A3096" s="10" t="s">
        <v>733</v>
      </c>
      <c r="B3096" s="11" t="s">
        <v>734</v>
      </c>
      <c r="C3096" s="12"/>
      <c r="D3096" s="12"/>
      <c r="E3096" s="12"/>
      <c r="F3096" s="12"/>
      <c r="G3096" s="12"/>
      <c r="H3096" s="12"/>
      <c r="I3096" s="12"/>
    </row>
    <row r="3097" spans="1:9" s="9" customFormat="1">
      <c r="A3097" s="10" t="s">
        <v>812</v>
      </c>
      <c r="B3097" s="11" t="s">
        <v>813</v>
      </c>
      <c r="C3097" s="12">
        <v>996981</v>
      </c>
      <c r="D3097" s="12"/>
      <c r="E3097" s="12">
        <f t="shared" si="390"/>
        <v>996981</v>
      </c>
      <c r="F3097" s="12">
        <v>117927</v>
      </c>
      <c r="G3097" s="12"/>
      <c r="H3097" s="12">
        <f t="shared" si="391"/>
        <v>117927</v>
      </c>
      <c r="I3097" s="12">
        <f t="shared" si="392"/>
        <v>1114908</v>
      </c>
    </row>
    <row r="3098" spans="1:9" s="9" customFormat="1">
      <c r="A3098" s="10" t="s">
        <v>1207</v>
      </c>
      <c r="B3098" s="11" t="s">
        <v>1208</v>
      </c>
      <c r="C3098" s="12"/>
      <c r="D3098" s="12"/>
      <c r="E3098" s="12"/>
      <c r="F3098" s="12">
        <v>31540</v>
      </c>
      <c r="G3098" s="12"/>
      <c r="H3098" s="12">
        <f t="shared" si="391"/>
        <v>31540</v>
      </c>
      <c r="I3098" s="12">
        <f t="shared" si="392"/>
        <v>31540</v>
      </c>
    </row>
    <row r="3099" spans="1:9" s="9" customFormat="1">
      <c r="A3099" s="10" t="s">
        <v>4522</v>
      </c>
      <c r="B3099" s="11" t="s">
        <v>4523</v>
      </c>
      <c r="C3099" s="12">
        <v>981146</v>
      </c>
      <c r="D3099" s="12">
        <v>2104448</v>
      </c>
      <c r="E3099" s="12">
        <f t="shared" si="390"/>
        <v>3085594</v>
      </c>
      <c r="F3099" s="12">
        <v>152156</v>
      </c>
      <c r="G3099" s="12">
        <v>28800</v>
      </c>
      <c r="H3099" s="12">
        <f t="shared" si="391"/>
        <v>180956</v>
      </c>
      <c r="I3099" s="12">
        <f t="shared" si="392"/>
        <v>3266550</v>
      </c>
    </row>
    <row r="3100" spans="1:9" s="9" customFormat="1">
      <c r="A3100" s="10" t="s">
        <v>4556</v>
      </c>
      <c r="B3100" s="11" t="s">
        <v>4557</v>
      </c>
      <c r="C3100" s="12">
        <v>1500</v>
      </c>
      <c r="D3100" s="12"/>
      <c r="E3100" s="12">
        <f t="shared" si="390"/>
        <v>1500</v>
      </c>
      <c r="F3100" s="12">
        <v>25400</v>
      </c>
      <c r="G3100" s="12"/>
      <c r="H3100" s="12">
        <f t="shared" si="391"/>
        <v>25400</v>
      </c>
      <c r="I3100" s="12">
        <f t="shared" si="392"/>
        <v>26900</v>
      </c>
    </row>
    <row r="3101" spans="1:9" s="9" customFormat="1">
      <c r="A3101" s="10" t="s">
        <v>4566</v>
      </c>
      <c r="B3101" s="11" t="s">
        <v>4567</v>
      </c>
      <c r="C3101" s="12">
        <v>366859</v>
      </c>
      <c r="D3101" s="12"/>
      <c r="E3101" s="12">
        <f t="shared" si="390"/>
        <v>366859</v>
      </c>
      <c r="F3101" s="12">
        <v>22764</v>
      </c>
      <c r="G3101" s="12"/>
      <c r="H3101" s="12">
        <f t="shared" si="391"/>
        <v>22764</v>
      </c>
      <c r="I3101" s="12">
        <f t="shared" si="392"/>
        <v>389623</v>
      </c>
    </row>
    <row r="3102" spans="1:9" s="9" customFormat="1">
      <c r="A3102" s="10" t="s">
        <v>11997</v>
      </c>
      <c r="B3102" s="11" t="s">
        <v>11998</v>
      </c>
      <c r="C3102" s="12"/>
      <c r="D3102" s="12"/>
      <c r="E3102" s="12">
        <v>1154861</v>
      </c>
      <c r="F3102" s="12"/>
      <c r="G3102" s="13"/>
      <c r="H3102" s="12">
        <v>19211</v>
      </c>
      <c r="I3102" s="14">
        <f>(E3102+H3102)</f>
        <v>1174072</v>
      </c>
    </row>
    <row r="3103" spans="1:9" s="9" customFormat="1">
      <c r="A3103" s="10" t="s">
        <v>3788</v>
      </c>
      <c r="B3103" s="11" t="s">
        <v>3789</v>
      </c>
      <c r="C3103" s="12">
        <v>279800</v>
      </c>
      <c r="D3103" s="12">
        <v>455815</v>
      </c>
      <c r="E3103" s="12">
        <f>+C3103+D3103</f>
        <v>735615</v>
      </c>
      <c r="F3103" s="12">
        <v>34763</v>
      </c>
      <c r="G3103" s="12"/>
      <c r="H3103" s="12">
        <f>+SUM(F3103:G3103)</f>
        <v>34763</v>
      </c>
      <c r="I3103" s="12">
        <f>+E3103+H3103</f>
        <v>770378</v>
      </c>
    </row>
    <row r="3104" spans="1:9" s="9" customFormat="1">
      <c r="A3104" s="10" t="s">
        <v>4746</v>
      </c>
      <c r="B3104" s="11" t="s">
        <v>4747</v>
      </c>
      <c r="C3104" s="12">
        <v>1227767</v>
      </c>
      <c r="D3104" s="12"/>
      <c r="E3104" s="12">
        <f>+C3104+D3104</f>
        <v>1227767</v>
      </c>
      <c r="F3104" s="12">
        <v>8027</v>
      </c>
      <c r="G3104" s="12"/>
      <c r="H3104" s="12">
        <f>+SUM(F3104:G3104)</f>
        <v>8027</v>
      </c>
      <c r="I3104" s="12">
        <f>+E3104+H3104</f>
        <v>1235794</v>
      </c>
    </row>
    <row r="3105" spans="1:9" s="9" customFormat="1">
      <c r="A3105" s="10" t="s">
        <v>4858</v>
      </c>
      <c r="B3105" s="11" t="s">
        <v>4859</v>
      </c>
      <c r="C3105" s="12">
        <v>56000</v>
      </c>
      <c r="D3105" s="12"/>
      <c r="E3105" s="12">
        <f>+C3105+D3105</f>
        <v>56000</v>
      </c>
      <c r="F3105" s="12"/>
      <c r="G3105" s="12"/>
      <c r="H3105" s="12"/>
      <c r="I3105" s="12">
        <f>+E3105+H3105</f>
        <v>56000</v>
      </c>
    </row>
    <row r="3106" spans="1:9" s="9" customFormat="1">
      <c r="A3106" s="10" t="s">
        <v>5349</v>
      </c>
      <c r="B3106" s="11" t="s">
        <v>5350</v>
      </c>
      <c r="C3106" s="12"/>
      <c r="D3106" s="12"/>
      <c r="E3106" s="12"/>
      <c r="F3106" s="12"/>
      <c r="G3106" s="12"/>
      <c r="H3106" s="12"/>
      <c r="I3106" s="12"/>
    </row>
    <row r="3107" spans="1:9" s="9" customFormat="1">
      <c r="A3107" s="10" t="s">
        <v>5727</v>
      </c>
      <c r="B3107" s="11" t="s">
        <v>5728</v>
      </c>
      <c r="C3107" s="12">
        <v>958348</v>
      </c>
      <c r="D3107" s="12"/>
      <c r="E3107" s="12">
        <f>+C3107+D3107</f>
        <v>958348</v>
      </c>
      <c r="F3107" s="12"/>
      <c r="G3107" s="12"/>
      <c r="H3107" s="12"/>
      <c r="I3107" s="12">
        <f>+E3107+H3107</f>
        <v>958348</v>
      </c>
    </row>
    <row r="3108" spans="1:9" s="9" customFormat="1">
      <c r="A3108" s="10" t="s">
        <v>12072</v>
      </c>
      <c r="B3108" s="11" t="s">
        <v>12073</v>
      </c>
      <c r="C3108" s="12"/>
      <c r="D3108" s="12"/>
      <c r="E3108" s="12">
        <v>65000</v>
      </c>
      <c r="F3108" s="12"/>
      <c r="G3108" s="13"/>
      <c r="H3108" s="12"/>
      <c r="I3108" s="14">
        <f>(E3108+H3108)</f>
        <v>65000</v>
      </c>
    </row>
    <row r="3109" spans="1:9" s="9" customFormat="1">
      <c r="A3109" s="10" t="s">
        <v>6599</v>
      </c>
      <c r="B3109" s="11" t="s">
        <v>6600</v>
      </c>
      <c r="C3109" s="12"/>
      <c r="D3109" s="12"/>
      <c r="E3109" s="12"/>
      <c r="F3109" s="12"/>
      <c r="G3109" s="12"/>
      <c r="H3109" s="12"/>
      <c r="I3109" s="12"/>
    </row>
    <row r="3110" spans="1:9" s="9" customFormat="1">
      <c r="A3110" s="10" t="s">
        <v>7361</v>
      </c>
      <c r="B3110" s="11" t="s">
        <v>7362</v>
      </c>
      <c r="C3110" s="12"/>
      <c r="D3110" s="12"/>
      <c r="E3110" s="12"/>
      <c r="F3110" s="12"/>
      <c r="G3110" s="12"/>
      <c r="H3110" s="12"/>
      <c r="I3110" s="12"/>
    </row>
    <row r="3111" spans="1:9" s="9" customFormat="1">
      <c r="A3111" s="10" t="s">
        <v>12108</v>
      </c>
      <c r="B3111" s="11" t="s">
        <v>12109</v>
      </c>
      <c r="C3111" s="12"/>
      <c r="D3111" s="12"/>
      <c r="E3111" s="12">
        <v>387811</v>
      </c>
      <c r="F3111" s="12"/>
      <c r="G3111" s="13"/>
      <c r="H3111" s="12"/>
      <c r="I3111" s="14">
        <f>(E3111+H3111)</f>
        <v>387811</v>
      </c>
    </row>
    <row r="3112" spans="1:9" s="9" customFormat="1">
      <c r="A3112" s="10" t="s">
        <v>12110</v>
      </c>
      <c r="B3112" s="11" t="s">
        <v>12111</v>
      </c>
      <c r="C3112" s="12"/>
      <c r="D3112" s="12"/>
      <c r="E3112" s="12">
        <v>13428</v>
      </c>
      <c r="F3112" s="12"/>
      <c r="G3112" s="13"/>
      <c r="H3112" s="12">
        <v>698301</v>
      </c>
      <c r="I3112" s="14">
        <f>(E3112+H3112)</f>
        <v>711729</v>
      </c>
    </row>
    <row r="3113" spans="1:9" s="9" customFormat="1">
      <c r="A3113" s="10" t="s">
        <v>7693</v>
      </c>
      <c r="B3113" s="11" t="s">
        <v>7694</v>
      </c>
      <c r="C3113" s="12">
        <v>1248652</v>
      </c>
      <c r="D3113" s="12">
        <v>229285</v>
      </c>
      <c r="E3113" s="12">
        <f t="shared" ref="E3113:E3120" si="393">+C3113+D3113</f>
        <v>1477937</v>
      </c>
      <c r="F3113" s="12">
        <v>66999</v>
      </c>
      <c r="G3113" s="12"/>
      <c r="H3113" s="12">
        <f t="shared" ref="H3113:H3115" si="394">+SUM(F3113:G3113)</f>
        <v>66999</v>
      </c>
      <c r="I3113" s="12">
        <f t="shared" ref="I3113:I3120" si="395">+E3113+H3113</f>
        <v>1544936</v>
      </c>
    </row>
    <row r="3114" spans="1:9" s="9" customFormat="1">
      <c r="A3114" s="10" t="s">
        <v>7759</v>
      </c>
      <c r="B3114" s="11" t="s">
        <v>7760</v>
      </c>
      <c r="C3114" s="12">
        <v>63535</v>
      </c>
      <c r="D3114" s="12"/>
      <c r="E3114" s="12">
        <f t="shared" si="393"/>
        <v>63535</v>
      </c>
      <c r="F3114" s="12"/>
      <c r="G3114" s="12"/>
      <c r="H3114" s="12"/>
      <c r="I3114" s="12">
        <f t="shared" si="395"/>
        <v>63535</v>
      </c>
    </row>
    <row r="3115" spans="1:9" s="9" customFormat="1">
      <c r="A3115" s="10" t="s">
        <v>7831</v>
      </c>
      <c r="B3115" s="11" t="s">
        <v>7832</v>
      </c>
      <c r="C3115" s="12">
        <v>4995396</v>
      </c>
      <c r="D3115" s="12"/>
      <c r="E3115" s="12">
        <f t="shared" si="393"/>
        <v>4995396</v>
      </c>
      <c r="F3115" s="12">
        <v>59554</v>
      </c>
      <c r="G3115" s="12"/>
      <c r="H3115" s="12">
        <f t="shared" si="394"/>
        <v>59554</v>
      </c>
      <c r="I3115" s="12">
        <f t="shared" si="395"/>
        <v>5054950</v>
      </c>
    </row>
    <row r="3116" spans="1:9" s="9" customFormat="1">
      <c r="A3116" s="10" t="s">
        <v>7893</v>
      </c>
      <c r="B3116" s="11" t="s">
        <v>7894</v>
      </c>
      <c r="C3116" s="12">
        <v>1086660</v>
      </c>
      <c r="D3116" s="12">
        <v>19461</v>
      </c>
      <c r="E3116" s="12">
        <f t="shared" si="393"/>
        <v>1106121</v>
      </c>
      <c r="F3116" s="12"/>
      <c r="G3116" s="12"/>
      <c r="H3116" s="12"/>
      <c r="I3116" s="12">
        <f t="shared" si="395"/>
        <v>1106121</v>
      </c>
    </row>
    <row r="3117" spans="1:9" s="9" customFormat="1">
      <c r="A3117" s="10" t="s">
        <v>8063</v>
      </c>
      <c r="B3117" s="11" t="s">
        <v>8064</v>
      </c>
      <c r="C3117" s="12">
        <v>37500</v>
      </c>
      <c r="D3117" s="12"/>
      <c r="E3117" s="12">
        <f t="shared" si="393"/>
        <v>37500</v>
      </c>
      <c r="F3117" s="12"/>
      <c r="G3117" s="12"/>
      <c r="H3117" s="12"/>
      <c r="I3117" s="12">
        <f t="shared" si="395"/>
        <v>37500</v>
      </c>
    </row>
    <row r="3118" spans="1:9" s="9" customFormat="1" ht="24">
      <c r="A3118" s="10" t="s">
        <v>8795</v>
      </c>
      <c r="B3118" s="11" t="s">
        <v>8796</v>
      </c>
      <c r="C3118" s="12">
        <v>4032009</v>
      </c>
      <c r="D3118" s="12"/>
      <c r="E3118" s="12">
        <f t="shared" si="393"/>
        <v>4032009</v>
      </c>
      <c r="F3118" s="12"/>
      <c r="G3118" s="12"/>
      <c r="H3118" s="12"/>
      <c r="I3118" s="12">
        <f t="shared" si="395"/>
        <v>4032009</v>
      </c>
    </row>
    <row r="3119" spans="1:9" s="9" customFormat="1">
      <c r="A3119" s="10" t="s">
        <v>11702</v>
      </c>
      <c r="B3119" s="11" t="s">
        <v>11703</v>
      </c>
      <c r="C3119" s="12"/>
      <c r="D3119" s="12"/>
      <c r="E3119" s="12"/>
      <c r="F3119" s="12"/>
      <c r="G3119" s="12"/>
      <c r="H3119" s="12"/>
      <c r="I3119" s="12"/>
    </row>
    <row r="3120" spans="1:9" s="9" customFormat="1">
      <c r="A3120" s="10" t="s">
        <v>11854</v>
      </c>
      <c r="B3120" s="11" t="s">
        <v>11855</v>
      </c>
      <c r="C3120" s="12">
        <v>90000</v>
      </c>
      <c r="D3120" s="12"/>
      <c r="E3120" s="12">
        <f t="shared" si="393"/>
        <v>90000</v>
      </c>
      <c r="F3120" s="12"/>
      <c r="G3120" s="12"/>
      <c r="H3120" s="12"/>
      <c r="I3120" s="12">
        <f t="shared" si="395"/>
        <v>90000</v>
      </c>
    </row>
    <row r="3121" spans="1:9" s="9" customFormat="1">
      <c r="A3121" s="15" t="s">
        <v>12251</v>
      </c>
      <c r="B3121" s="11"/>
      <c r="C3121" s="12"/>
      <c r="D3121" s="12"/>
      <c r="E3121" s="12"/>
      <c r="F3121" s="12"/>
      <c r="G3121" s="12"/>
      <c r="H3121" s="12"/>
      <c r="I3121" s="12"/>
    </row>
    <row r="3122" spans="1:9" s="9" customFormat="1">
      <c r="A3122" s="10" t="s">
        <v>1595</v>
      </c>
      <c r="B3122" s="11" t="s">
        <v>1596</v>
      </c>
      <c r="C3122" s="12"/>
      <c r="D3122" s="12"/>
      <c r="E3122" s="12"/>
      <c r="F3122" s="12"/>
      <c r="G3122" s="12"/>
      <c r="H3122" s="12"/>
      <c r="I3122" s="12"/>
    </row>
    <row r="3123" spans="1:9" s="9" customFormat="1">
      <c r="A3123" s="10" t="s">
        <v>2603</v>
      </c>
      <c r="B3123" s="11" t="s">
        <v>2604</v>
      </c>
      <c r="C3123" s="12">
        <v>3746085</v>
      </c>
      <c r="D3123" s="12"/>
      <c r="E3123" s="12">
        <f t="shared" ref="E3123:E3127" si="396">+C3123+D3123</f>
        <v>3746085</v>
      </c>
      <c r="F3123" s="12"/>
      <c r="G3123" s="12"/>
      <c r="H3123" s="12"/>
      <c r="I3123" s="12">
        <f t="shared" ref="I3123:I3127" si="397">+E3123+H3123</f>
        <v>3746085</v>
      </c>
    </row>
    <row r="3124" spans="1:9" s="9" customFormat="1">
      <c r="A3124" s="10" t="s">
        <v>4020</v>
      </c>
      <c r="B3124" s="11" t="s">
        <v>3304</v>
      </c>
      <c r="C3124" s="12"/>
      <c r="D3124" s="12"/>
      <c r="E3124" s="12"/>
      <c r="F3124" s="12"/>
      <c r="G3124" s="12"/>
      <c r="H3124" s="12"/>
      <c r="I3124" s="12"/>
    </row>
    <row r="3125" spans="1:9" s="9" customFormat="1">
      <c r="A3125" s="10" t="s">
        <v>8320</v>
      </c>
      <c r="B3125" s="11" t="s">
        <v>8321</v>
      </c>
      <c r="C3125" s="12"/>
      <c r="D3125" s="12"/>
      <c r="E3125" s="12"/>
      <c r="F3125" s="12"/>
      <c r="G3125" s="12"/>
      <c r="H3125" s="12"/>
      <c r="I3125" s="12"/>
    </row>
    <row r="3126" spans="1:9" s="9" customFormat="1">
      <c r="A3126" s="10" t="s">
        <v>11260</v>
      </c>
      <c r="B3126" s="11" t="s">
        <v>11261</v>
      </c>
      <c r="C3126" s="12">
        <v>1094632</v>
      </c>
      <c r="D3126" s="12"/>
      <c r="E3126" s="12">
        <f t="shared" si="396"/>
        <v>1094632</v>
      </c>
      <c r="F3126" s="12"/>
      <c r="G3126" s="12"/>
      <c r="H3126" s="12"/>
      <c r="I3126" s="12">
        <f t="shared" si="397"/>
        <v>1094632</v>
      </c>
    </row>
    <row r="3127" spans="1:9" s="9" customFormat="1">
      <c r="A3127" s="10" t="s">
        <v>11404</v>
      </c>
      <c r="B3127" s="11" t="s">
        <v>11405</v>
      </c>
      <c r="C3127" s="12">
        <v>1602172</v>
      </c>
      <c r="D3127" s="12"/>
      <c r="E3127" s="12">
        <f t="shared" si="396"/>
        <v>1602172</v>
      </c>
      <c r="F3127" s="12"/>
      <c r="G3127" s="12"/>
      <c r="H3127" s="12"/>
      <c r="I3127" s="12">
        <f t="shared" si="397"/>
        <v>1602172</v>
      </c>
    </row>
    <row r="3128" spans="1:9" s="9" customFormat="1">
      <c r="A3128" s="15" t="s">
        <v>12249</v>
      </c>
      <c r="B3128" s="11"/>
      <c r="C3128" s="12"/>
      <c r="D3128" s="12"/>
      <c r="E3128" s="12"/>
      <c r="F3128" s="12"/>
      <c r="G3128" s="12"/>
      <c r="H3128" s="12"/>
      <c r="I3128" s="12"/>
    </row>
    <row r="3129" spans="1:9" s="9" customFormat="1">
      <c r="A3129" s="10" t="s">
        <v>2203</v>
      </c>
      <c r="B3129" s="11" t="s">
        <v>2204</v>
      </c>
      <c r="C3129" s="12">
        <v>282500</v>
      </c>
      <c r="D3129" s="12"/>
      <c r="E3129" s="12">
        <f>+C3129+D3129</f>
        <v>282500</v>
      </c>
      <c r="F3129" s="12"/>
      <c r="G3129" s="12"/>
      <c r="H3129" s="12"/>
      <c r="I3129" s="12">
        <f>+E3129+H3129</f>
        <v>282500</v>
      </c>
    </row>
    <row r="3130" spans="1:9" s="9" customFormat="1">
      <c r="A3130" s="15" t="s">
        <v>12250</v>
      </c>
      <c r="B3130" s="11"/>
      <c r="C3130" s="12"/>
      <c r="D3130" s="12"/>
      <c r="E3130" s="12"/>
      <c r="F3130" s="12"/>
      <c r="G3130" s="12"/>
      <c r="H3130" s="12"/>
      <c r="I3130" s="12"/>
    </row>
    <row r="3131" spans="1:9" s="9" customFormat="1">
      <c r="A3131" s="10" t="s">
        <v>2365</v>
      </c>
      <c r="B3131" s="11" t="s">
        <v>2366</v>
      </c>
      <c r="C3131" s="12"/>
      <c r="D3131" s="12"/>
      <c r="E3131" s="12"/>
      <c r="F3131" s="12"/>
      <c r="G3131" s="12"/>
      <c r="H3131" s="12"/>
      <c r="I3131" s="12"/>
    </row>
    <row r="3132" spans="1:9" s="9" customFormat="1">
      <c r="A3132" s="10" t="s">
        <v>8807</v>
      </c>
      <c r="B3132" s="11" t="s">
        <v>8808</v>
      </c>
      <c r="C3132" s="12"/>
      <c r="D3132" s="12"/>
      <c r="E3132" s="12"/>
      <c r="F3132" s="12"/>
      <c r="G3132" s="12"/>
      <c r="H3132" s="12"/>
      <c r="I3132" s="12"/>
    </row>
    <row r="3133" spans="1:9" s="9" customFormat="1" ht="12.75" customHeight="1">
      <c r="A3133" s="83" t="s">
        <v>12256</v>
      </c>
      <c r="B3133" s="84"/>
      <c r="C3133" s="28"/>
      <c r="D3133" s="29"/>
      <c r="E3133" s="29"/>
      <c r="F3133" s="29"/>
      <c r="G3133" s="29"/>
      <c r="H3133" s="30"/>
      <c r="I3133" s="29"/>
    </row>
    <row r="3134" spans="1:9" s="9" customFormat="1">
      <c r="A3134" s="10" t="s">
        <v>79</v>
      </c>
      <c r="B3134" s="11" t="s">
        <v>80</v>
      </c>
      <c r="C3134" s="12">
        <v>95807</v>
      </c>
      <c r="D3134" s="12"/>
      <c r="E3134" s="12">
        <f>+C3134+D3134</f>
        <v>95807</v>
      </c>
      <c r="F3134" s="12"/>
      <c r="G3134" s="12"/>
      <c r="H3134" s="12"/>
      <c r="I3134" s="12">
        <f>+E3134+H3134</f>
        <v>95807</v>
      </c>
    </row>
    <row r="3135" spans="1:9" s="9" customFormat="1">
      <c r="A3135" s="10" t="s">
        <v>5089</v>
      </c>
      <c r="B3135" s="11" t="s">
        <v>5090</v>
      </c>
      <c r="C3135" s="12">
        <v>564000</v>
      </c>
      <c r="D3135" s="12"/>
      <c r="E3135" s="12">
        <f>+C3135+D3135</f>
        <v>564000</v>
      </c>
      <c r="F3135" s="12"/>
      <c r="G3135" s="12"/>
      <c r="H3135" s="12"/>
      <c r="I3135" s="12">
        <f>+E3135+H3135</f>
        <v>564000</v>
      </c>
    </row>
    <row r="3136" spans="1:9" s="9" customFormat="1">
      <c r="A3136" s="10" t="s">
        <v>10184</v>
      </c>
      <c r="B3136" s="11" t="s">
        <v>10185</v>
      </c>
      <c r="C3136" s="12">
        <v>1688947</v>
      </c>
      <c r="D3136" s="12"/>
      <c r="E3136" s="12">
        <f>+C3136+D3136</f>
        <v>1688947</v>
      </c>
      <c r="F3136" s="12"/>
      <c r="G3136" s="12"/>
      <c r="H3136" s="12"/>
      <c r="I3136" s="12">
        <f>+E3136+H3136</f>
        <v>1688947</v>
      </c>
    </row>
    <row r="3137" spans="1:9" s="9" customFormat="1" ht="12.75" customHeight="1">
      <c r="A3137" s="83" t="s">
        <v>12257</v>
      </c>
      <c r="B3137" s="84"/>
      <c r="C3137" s="12"/>
      <c r="D3137" s="12"/>
      <c r="E3137" s="12"/>
      <c r="F3137" s="12"/>
      <c r="G3137" s="12"/>
      <c r="H3137" s="12"/>
      <c r="I3137" s="12"/>
    </row>
    <row r="3138" spans="1:9" s="9" customFormat="1">
      <c r="A3138" s="16" t="s">
        <v>9165</v>
      </c>
      <c r="B3138" s="17" t="s">
        <v>9166</v>
      </c>
      <c r="C3138" s="18"/>
      <c r="D3138" s="18"/>
      <c r="E3138" s="18"/>
      <c r="F3138" s="18"/>
      <c r="G3138" s="18"/>
      <c r="H3138" s="18"/>
      <c r="I3138" s="18"/>
    </row>
    <row r="3139" spans="1:9" s="9" customFormat="1" ht="12.75" customHeight="1">
      <c r="A3139" s="116" t="s">
        <v>12253</v>
      </c>
      <c r="B3139" s="117"/>
      <c r="C3139" s="44">
        <f>SUM(C3092:C3138)</f>
        <v>25702279</v>
      </c>
      <c r="D3139" s="44">
        <f t="shared" ref="D3139:I3139" si="398">SUM(D3092:D3138)</f>
        <v>3765579</v>
      </c>
      <c r="E3139" s="44">
        <f t="shared" si="398"/>
        <v>31088958</v>
      </c>
      <c r="F3139" s="44">
        <f t="shared" si="398"/>
        <v>562519</v>
      </c>
      <c r="G3139" s="44">
        <f t="shared" si="398"/>
        <v>28800</v>
      </c>
      <c r="H3139" s="44">
        <f t="shared" si="398"/>
        <v>1308831</v>
      </c>
      <c r="I3139" s="44">
        <f t="shared" si="398"/>
        <v>32397789</v>
      </c>
    </row>
    <row r="3140" spans="1:9" s="9" customFormat="1">
      <c r="A3140" s="31"/>
      <c r="B3140" s="32"/>
      <c r="C3140" s="33"/>
      <c r="D3140" s="33"/>
      <c r="E3140" s="33"/>
      <c r="F3140" s="33"/>
      <c r="G3140" s="33"/>
      <c r="H3140" s="33"/>
      <c r="I3140" s="34"/>
    </row>
    <row r="3141" spans="1:9" s="9" customFormat="1" ht="12.75" customHeight="1">
      <c r="A3141" s="35" t="s">
        <v>86</v>
      </c>
      <c r="B3141" s="24"/>
      <c r="C3141" s="25"/>
      <c r="D3141" s="25"/>
      <c r="E3141" s="25"/>
      <c r="F3141" s="25"/>
      <c r="G3141" s="25"/>
      <c r="H3141" s="25"/>
      <c r="I3141" s="26"/>
    </row>
    <row r="3142" spans="1:9" s="9" customFormat="1" ht="12.75" customHeight="1">
      <c r="A3142" s="105" t="s">
        <v>11888</v>
      </c>
      <c r="B3142" s="105" t="s">
        <v>11889</v>
      </c>
      <c r="C3142" s="107" t="s">
        <v>12241</v>
      </c>
      <c r="D3142" s="108"/>
      <c r="E3142" s="109"/>
      <c r="F3142" s="107" t="s">
        <v>11892</v>
      </c>
      <c r="G3142" s="108"/>
      <c r="H3142" s="109"/>
      <c r="I3142" s="110" t="s">
        <v>12244</v>
      </c>
    </row>
    <row r="3143" spans="1:9" s="9" customFormat="1">
      <c r="A3143" s="106"/>
      <c r="B3143" s="106"/>
      <c r="C3143" s="4" t="s">
        <v>12240</v>
      </c>
      <c r="D3143" s="8" t="s">
        <v>12242</v>
      </c>
      <c r="E3143" s="8" t="s">
        <v>12243</v>
      </c>
      <c r="F3143" s="8" t="s">
        <v>12245</v>
      </c>
      <c r="G3143" s="8" t="s">
        <v>12246</v>
      </c>
      <c r="H3143" s="5" t="s">
        <v>12243</v>
      </c>
      <c r="I3143" s="111"/>
    </row>
    <row r="3144" spans="1:9" s="9" customFormat="1" ht="12.75" customHeight="1">
      <c r="A3144" s="91" t="s">
        <v>12248</v>
      </c>
      <c r="B3144" s="92"/>
      <c r="C3144" s="12"/>
      <c r="D3144" s="12"/>
      <c r="E3144" s="12"/>
      <c r="F3144" s="12"/>
      <c r="G3144" s="12"/>
      <c r="H3144" s="12"/>
      <c r="I3144" s="12"/>
    </row>
    <row r="3145" spans="1:9" s="9" customFormat="1">
      <c r="A3145" s="10" t="s">
        <v>620</v>
      </c>
      <c r="B3145" s="11" t="s">
        <v>621</v>
      </c>
      <c r="C3145" s="12"/>
      <c r="D3145" s="12"/>
      <c r="E3145" s="12"/>
      <c r="F3145" s="12"/>
      <c r="G3145" s="12"/>
      <c r="H3145" s="12"/>
      <c r="I3145" s="12"/>
    </row>
    <row r="3146" spans="1:9" s="9" customFormat="1">
      <c r="A3146" s="10" t="s">
        <v>699</v>
      </c>
      <c r="B3146" s="11" t="s">
        <v>700</v>
      </c>
      <c r="C3146" s="12">
        <v>1671426</v>
      </c>
      <c r="D3146" s="12"/>
      <c r="E3146" s="12">
        <f t="shared" ref="E3146:E3186" si="399">+C3146+D3146</f>
        <v>1671426</v>
      </c>
      <c r="F3146" s="12">
        <v>1915901</v>
      </c>
      <c r="G3146" s="12"/>
      <c r="H3146" s="12">
        <f t="shared" ref="H3146:H3186" si="400">+SUM(F3146:G3146)</f>
        <v>1915901</v>
      </c>
      <c r="I3146" s="12">
        <f t="shared" ref="I3146:I3186" si="401">+E3146+H3146</f>
        <v>3587327</v>
      </c>
    </row>
    <row r="3147" spans="1:9" s="9" customFormat="1">
      <c r="A3147" s="10" t="s">
        <v>814</v>
      </c>
      <c r="B3147" s="11" t="s">
        <v>664</v>
      </c>
      <c r="C3147" s="12">
        <v>433982</v>
      </c>
      <c r="D3147" s="12"/>
      <c r="E3147" s="12">
        <f t="shared" si="399"/>
        <v>433982</v>
      </c>
      <c r="F3147" s="12">
        <v>15750</v>
      </c>
      <c r="G3147" s="12"/>
      <c r="H3147" s="12">
        <f t="shared" si="400"/>
        <v>15750</v>
      </c>
      <c r="I3147" s="12">
        <f t="shared" si="401"/>
        <v>449732</v>
      </c>
    </row>
    <row r="3148" spans="1:9" s="9" customFormat="1">
      <c r="A3148" s="10" t="s">
        <v>1245</v>
      </c>
      <c r="B3148" s="11" t="s">
        <v>1246</v>
      </c>
      <c r="C3148" s="12">
        <v>1161058</v>
      </c>
      <c r="D3148" s="12">
        <v>2892794</v>
      </c>
      <c r="E3148" s="12">
        <f t="shared" si="399"/>
        <v>4053852</v>
      </c>
      <c r="F3148" s="12"/>
      <c r="G3148" s="12"/>
      <c r="H3148" s="12"/>
      <c r="I3148" s="12">
        <f t="shared" si="401"/>
        <v>4053852</v>
      </c>
    </row>
    <row r="3149" spans="1:9" s="9" customFormat="1">
      <c r="A3149" s="10" t="s">
        <v>1567</v>
      </c>
      <c r="B3149" s="11" t="s">
        <v>1568</v>
      </c>
      <c r="C3149" s="12">
        <v>8681415</v>
      </c>
      <c r="D3149" s="12"/>
      <c r="E3149" s="12">
        <f t="shared" si="399"/>
        <v>8681415</v>
      </c>
      <c r="F3149" s="12">
        <v>15487455</v>
      </c>
      <c r="G3149" s="12"/>
      <c r="H3149" s="12">
        <f t="shared" si="400"/>
        <v>15487455</v>
      </c>
      <c r="I3149" s="12">
        <f t="shared" si="401"/>
        <v>24168870</v>
      </c>
    </row>
    <row r="3150" spans="1:9" s="9" customFormat="1">
      <c r="A3150" s="10" t="s">
        <v>1573</v>
      </c>
      <c r="B3150" s="11" t="s">
        <v>1574</v>
      </c>
      <c r="C3150" s="12">
        <v>1517314</v>
      </c>
      <c r="D3150" s="12"/>
      <c r="E3150" s="12">
        <f t="shared" si="399"/>
        <v>1517314</v>
      </c>
      <c r="F3150" s="12"/>
      <c r="G3150" s="12"/>
      <c r="H3150" s="12"/>
      <c r="I3150" s="12">
        <f t="shared" si="401"/>
        <v>1517314</v>
      </c>
    </row>
    <row r="3151" spans="1:9" s="9" customFormat="1">
      <c r="A3151" s="10" t="s">
        <v>1775</v>
      </c>
      <c r="B3151" s="11" t="s">
        <v>1776</v>
      </c>
      <c r="C3151" s="12">
        <v>205000</v>
      </c>
      <c r="D3151" s="12"/>
      <c r="E3151" s="12">
        <f t="shared" si="399"/>
        <v>205000</v>
      </c>
      <c r="F3151" s="12"/>
      <c r="G3151" s="12"/>
      <c r="H3151" s="12"/>
      <c r="I3151" s="12">
        <f t="shared" si="401"/>
        <v>205000</v>
      </c>
    </row>
    <row r="3152" spans="1:9" s="9" customFormat="1">
      <c r="A3152" s="10" t="s">
        <v>1803</v>
      </c>
      <c r="B3152" s="11" t="s">
        <v>1804</v>
      </c>
      <c r="C3152" s="12">
        <v>921528</v>
      </c>
      <c r="D3152" s="12"/>
      <c r="E3152" s="12">
        <f t="shared" si="399"/>
        <v>921528</v>
      </c>
      <c r="F3152" s="12">
        <v>12301</v>
      </c>
      <c r="G3152" s="12"/>
      <c r="H3152" s="12">
        <f t="shared" si="400"/>
        <v>12301</v>
      </c>
      <c r="I3152" s="12">
        <f t="shared" si="401"/>
        <v>933829</v>
      </c>
    </row>
    <row r="3153" spans="1:9" s="9" customFormat="1">
      <c r="A3153" s="10" t="s">
        <v>1807</v>
      </c>
      <c r="B3153" s="11" t="s">
        <v>1808</v>
      </c>
      <c r="C3153" s="12">
        <v>234540</v>
      </c>
      <c r="D3153" s="12"/>
      <c r="E3153" s="12">
        <f t="shared" si="399"/>
        <v>234540</v>
      </c>
      <c r="F3153" s="12"/>
      <c r="G3153" s="12"/>
      <c r="H3153" s="12"/>
      <c r="I3153" s="12">
        <f t="shared" si="401"/>
        <v>234540</v>
      </c>
    </row>
    <row r="3154" spans="1:9" s="9" customFormat="1">
      <c r="A3154" s="10" t="s">
        <v>2379</v>
      </c>
      <c r="B3154" s="11" t="s">
        <v>2380</v>
      </c>
      <c r="C3154" s="12"/>
      <c r="D3154" s="12"/>
      <c r="E3154" s="12"/>
      <c r="F3154" s="12"/>
      <c r="G3154" s="12"/>
      <c r="H3154" s="12"/>
      <c r="I3154" s="12"/>
    </row>
    <row r="3155" spans="1:9" s="9" customFormat="1">
      <c r="A3155" s="10" t="s">
        <v>2391</v>
      </c>
      <c r="B3155" s="11" t="s">
        <v>2392</v>
      </c>
      <c r="C3155" s="12">
        <v>375370</v>
      </c>
      <c r="D3155" s="12"/>
      <c r="E3155" s="12">
        <f t="shared" si="399"/>
        <v>375370</v>
      </c>
      <c r="F3155" s="12"/>
      <c r="G3155" s="12"/>
      <c r="H3155" s="12"/>
      <c r="I3155" s="12">
        <f t="shared" si="401"/>
        <v>375370</v>
      </c>
    </row>
    <row r="3156" spans="1:9" s="9" customFormat="1">
      <c r="A3156" s="10" t="s">
        <v>2555</v>
      </c>
      <c r="B3156" s="11" t="s">
        <v>2556</v>
      </c>
      <c r="C3156" s="12">
        <v>975000</v>
      </c>
      <c r="D3156" s="12"/>
      <c r="E3156" s="12">
        <f t="shared" si="399"/>
        <v>975000</v>
      </c>
      <c r="F3156" s="12"/>
      <c r="G3156" s="12"/>
      <c r="H3156" s="12"/>
      <c r="I3156" s="12">
        <f t="shared" si="401"/>
        <v>975000</v>
      </c>
    </row>
    <row r="3157" spans="1:9" s="9" customFormat="1">
      <c r="A3157" s="10" t="s">
        <v>4392</v>
      </c>
      <c r="B3157" s="11" t="s">
        <v>4393</v>
      </c>
      <c r="C3157" s="12">
        <v>466426</v>
      </c>
      <c r="D3157" s="12"/>
      <c r="E3157" s="12">
        <f t="shared" si="399"/>
        <v>466426</v>
      </c>
      <c r="F3157" s="12">
        <v>196209</v>
      </c>
      <c r="G3157" s="12"/>
      <c r="H3157" s="12">
        <f t="shared" si="400"/>
        <v>196209</v>
      </c>
      <c r="I3157" s="12">
        <f t="shared" si="401"/>
        <v>662635</v>
      </c>
    </row>
    <row r="3158" spans="1:9" s="9" customFormat="1">
      <c r="A3158" s="10" t="s">
        <v>4436</v>
      </c>
      <c r="B3158" s="11" t="s">
        <v>4437</v>
      </c>
      <c r="C3158" s="12">
        <v>262940</v>
      </c>
      <c r="D3158" s="12"/>
      <c r="E3158" s="12">
        <f t="shared" si="399"/>
        <v>262940</v>
      </c>
      <c r="F3158" s="12"/>
      <c r="G3158" s="12"/>
      <c r="H3158" s="12"/>
      <c r="I3158" s="12">
        <f t="shared" si="401"/>
        <v>262940</v>
      </c>
    </row>
    <row r="3159" spans="1:9" s="9" customFormat="1">
      <c r="A3159" s="10" t="s">
        <v>4590</v>
      </c>
      <c r="B3159" s="11" t="s">
        <v>4591</v>
      </c>
      <c r="C3159" s="12">
        <v>155197</v>
      </c>
      <c r="D3159" s="12"/>
      <c r="E3159" s="12">
        <f t="shared" si="399"/>
        <v>155197</v>
      </c>
      <c r="F3159" s="12">
        <v>64209</v>
      </c>
      <c r="G3159" s="12"/>
      <c r="H3159" s="12">
        <f t="shared" si="400"/>
        <v>64209</v>
      </c>
      <c r="I3159" s="12">
        <f t="shared" si="401"/>
        <v>219406</v>
      </c>
    </row>
    <row r="3160" spans="1:9" s="9" customFormat="1">
      <c r="A3160" s="10" t="s">
        <v>3129</v>
      </c>
      <c r="B3160" s="11" t="s">
        <v>3130</v>
      </c>
      <c r="C3160" s="12">
        <v>2159705</v>
      </c>
      <c r="D3160" s="12"/>
      <c r="E3160" s="12">
        <f t="shared" si="399"/>
        <v>2159705</v>
      </c>
      <c r="F3160" s="12"/>
      <c r="G3160" s="12"/>
      <c r="H3160" s="12"/>
      <c r="I3160" s="12">
        <f t="shared" si="401"/>
        <v>2159705</v>
      </c>
    </row>
    <row r="3161" spans="1:9" s="9" customFormat="1">
      <c r="A3161" s="10" t="s">
        <v>3141</v>
      </c>
      <c r="B3161" s="11" t="s">
        <v>3142</v>
      </c>
      <c r="C3161" s="12">
        <v>199776</v>
      </c>
      <c r="D3161" s="12">
        <v>1242178</v>
      </c>
      <c r="E3161" s="12">
        <f t="shared" si="399"/>
        <v>1441954</v>
      </c>
      <c r="F3161" s="12"/>
      <c r="G3161" s="12"/>
      <c r="H3161" s="12"/>
      <c r="I3161" s="12">
        <f t="shared" si="401"/>
        <v>1441954</v>
      </c>
    </row>
    <row r="3162" spans="1:9" s="9" customFormat="1">
      <c r="A3162" s="10" t="s">
        <v>3549</v>
      </c>
      <c r="B3162" s="11" t="s">
        <v>3550</v>
      </c>
      <c r="C3162" s="12"/>
      <c r="D3162" s="12"/>
      <c r="E3162" s="12"/>
      <c r="F3162" s="12">
        <v>155190</v>
      </c>
      <c r="G3162" s="12"/>
      <c r="H3162" s="12">
        <f t="shared" si="400"/>
        <v>155190</v>
      </c>
      <c r="I3162" s="12">
        <f t="shared" si="401"/>
        <v>155190</v>
      </c>
    </row>
    <row r="3163" spans="1:9" s="9" customFormat="1">
      <c r="A3163" s="10" t="s">
        <v>3706</v>
      </c>
      <c r="B3163" s="11" t="s">
        <v>3707</v>
      </c>
      <c r="C3163" s="12">
        <v>121317</v>
      </c>
      <c r="D3163" s="12"/>
      <c r="E3163" s="12">
        <f t="shared" si="399"/>
        <v>121317</v>
      </c>
      <c r="F3163" s="12"/>
      <c r="G3163" s="12"/>
      <c r="H3163" s="12"/>
      <c r="I3163" s="12">
        <f t="shared" si="401"/>
        <v>121317</v>
      </c>
    </row>
    <row r="3164" spans="1:9" s="9" customFormat="1">
      <c r="A3164" s="10" t="s">
        <v>3828</v>
      </c>
      <c r="B3164" s="11" t="s">
        <v>3829</v>
      </c>
      <c r="C3164" s="12">
        <v>2000</v>
      </c>
      <c r="D3164" s="12"/>
      <c r="E3164" s="12">
        <f t="shared" si="399"/>
        <v>2000</v>
      </c>
      <c r="F3164" s="12"/>
      <c r="G3164" s="12"/>
      <c r="H3164" s="12"/>
      <c r="I3164" s="12">
        <f t="shared" si="401"/>
        <v>2000</v>
      </c>
    </row>
    <row r="3165" spans="1:9" s="9" customFormat="1">
      <c r="A3165" s="10" t="s">
        <v>3922</v>
      </c>
      <c r="B3165" s="11" t="s">
        <v>3923</v>
      </c>
      <c r="C3165" s="12">
        <v>148013</v>
      </c>
      <c r="D3165" s="12"/>
      <c r="E3165" s="12">
        <f t="shared" si="399"/>
        <v>148013</v>
      </c>
      <c r="F3165" s="12"/>
      <c r="G3165" s="12"/>
      <c r="H3165" s="12"/>
      <c r="I3165" s="12">
        <f t="shared" si="401"/>
        <v>148013</v>
      </c>
    </row>
    <row r="3166" spans="1:9" s="9" customFormat="1">
      <c r="A3166" s="10" t="s">
        <v>3954</v>
      </c>
      <c r="B3166" s="11" t="s">
        <v>3955</v>
      </c>
      <c r="C3166" s="12">
        <v>453273</v>
      </c>
      <c r="D3166" s="12"/>
      <c r="E3166" s="12">
        <f t="shared" si="399"/>
        <v>453273</v>
      </c>
      <c r="F3166" s="12">
        <v>78252</v>
      </c>
      <c r="G3166" s="12"/>
      <c r="H3166" s="12">
        <f t="shared" si="400"/>
        <v>78252</v>
      </c>
      <c r="I3166" s="12">
        <f t="shared" si="401"/>
        <v>531525</v>
      </c>
    </row>
    <row r="3167" spans="1:9" s="9" customFormat="1">
      <c r="A3167" s="10" t="s">
        <v>4712</v>
      </c>
      <c r="B3167" s="11" t="s">
        <v>4713</v>
      </c>
      <c r="C3167" s="12">
        <v>52500</v>
      </c>
      <c r="D3167" s="12"/>
      <c r="E3167" s="12">
        <f t="shared" si="399"/>
        <v>52500</v>
      </c>
      <c r="F3167" s="12">
        <v>3064</v>
      </c>
      <c r="G3167" s="12"/>
      <c r="H3167" s="12">
        <f t="shared" si="400"/>
        <v>3064</v>
      </c>
      <c r="I3167" s="12">
        <f t="shared" si="401"/>
        <v>55564</v>
      </c>
    </row>
    <row r="3168" spans="1:9" s="9" customFormat="1">
      <c r="A3168" s="10" t="s">
        <v>4754</v>
      </c>
      <c r="B3168" s="11" t="s">
        <v>4755</v>
      </c>
      <c r="C3168" s="12">
        <v>1797003</v>
      </c>
      <c r="D3168" s="12"/>
      <c r="E3168" s="12">
        <f t="shared" si="399"/>
        <v>1797003</v>
      </c>
      <c r="F3168" s="12">
        <v>353433</v>
      </c>
      <c r="G3168" s="12"/>
      <c r="H3168" s="12">
        <f t="shared" si="400"/>
        <v>353433</v>
      </c>
      <c r="I3168" s="12">
        <f t="shared" si="401"/>
        <v>2150436</v>
      </c>
    </row>
    <row r="3169" spans="1:9" s="9" customFormat="1">
      <c r="A3169" s="10" t="s">
        <v>4788</v>
      </c>
      <c r="B3169" s="11" t="s">
        <v>4789</v>
      </c>
      <c r="C3169" s="12">
        <v>135056</v>
      </c>
      <c r="D3169" s="12"/>
      <c r="E3169" s="12">
        <f t="shared" si="399"/>
        <v>135056</v>
      </c>
      <c r="F3169" s="12"/>
      <c r="G3169" s="12"/>
      <c r="H3169" s="12"/>
      <c r="I3169" s="12">
        <f t="shared" si="401"/>
        <v>135056</v>
      </c>
    </row>
    <row r="3170" spans="1:9" s="9" customFormat="1">
      <c r="A3170" s="10" t="s">
        <v>5415</v>
      </c>
      <c r="B3170" s="11" t="s">
        <v>5416</v>
      </c>
      <c r="C3170" s="12">
        <v>57115</v>
      </c>
      <c r="D3170" s="12"/>
      <c r="E3170" s="12">
        <f t="shared" si="399"/>
        <v>57115</v>
      </c>
      <c r="F3170" s="12">
        <v>112987</v>
      </c>
      <c r="G3170" s="12"/>
      <c r="H3170" s="12">
        <f t="shared" si="400"/>
        <v>112987</v>
      </c>
      <c r="I3170" s="12">
        <f t="shared" si="401"/>
        <v>170102</v>
      </c>
    </row>
    <row r="3171" spans="1:9" s="9" customFormat="1">
      <c r="A3171" s="10" t="s">
        <v>5537</v>
      </c>
      <c r="B3171" s="11" t="s">
        <v>5538</v>
      </c>
      <c r="C3171" s="12">
        <v>228448</v>
      </c>
      <c r="D3171" s="12"/>
      <c r="E3171" s="12">
        <f t="shared" si="399"/>
        <v>228448</v>
      </c>
      <c r="F3171" s="12">
        <v>207813</v>
      </c>
      <c r="G3171" s="12"/>
      <c r="H3171" s="12">
        <f t="shared" si="400"/>
        <v>207813</v>
      </c>
      <c r="I3171" s="12">
        <f t="shared" si="401"/>
        <v>436261</v>
      </c>
    </row>
    <row r="3172" spans="1:9" s="9" customFormat="1">
      <c r="A3172" s="10" t="s">
        <v>5955</v>
      </c>
      <c r="B3172" s="11" t="s">
        <v>5956</v>
      </c>
      <c r="C3172" s="12">
        <v>24847</v>
      </c>
      <c r="D3172" s="12"/>
      <c r="E3172" s="12">
        <f t="shared" si="399"/>
        <v>24847</v>
      </c>
      <c r="F3172" s="12"/>
      <c r="G3172" s="12"/>
      <c r="H3172" s="12"/>
      <c r="I3172" s="12">
        <f t="shared" si="401"/>
        <v>24847</v>
      </c>
    </row>
    <row r="3173" spans="1:9" s="9" customFormat="1">
      <c r="A3173" s="10" t="s">
        <v>6737</v>
      </c>
      <c r="B3173" s="11" t="s">
        <v>6738</v>
      </c>
      <c r="C3173" s="12">
        <v>122200</v>
      </c>
      <c r="D3173" s="12"/>
      <c r="E3173" s="12">
        <f t="shared" si="399"/>
        <v>122200</v>
      </c>
      <c r="F3173" s="12"/>
      <c r="G3173" s="12"/>
      <c r="H3173" s="12"/>
      <c r="I3173" s="12">
        <f t="shared" si="401"/>
        <v>122200</v>
      </c>
    </row>
    <row r="3174" spans="1:9" s="9" customFormat="1">
      <c r="A3174" s="10" t="s">
        <v>6917</v>
      </c>
      <c r="B3174" s="11" t="s">
        <v>6918</v>
      </c>
      <c r="C3174" s="12">
        <v>155610</v>
      </c>
      <c r="D3174" s="12"/>
      <c r="E3174" s="12">
        <f t="shared" si="399"/>
        <v>155610</v>
      </c>
      <c r="F3174" s="12"/>
      <c r="G3174" s="12"/>
      <c r="H3174" s="12"/>
      <c r="I3174" s="12">
        <f t="shared" si="401"/>
        <v>155610</v>
      </c>
    </row>
    <row r="3175" spans="1:9" s="9" customFormat="1">
      <c r="A3175" s="10" t="s">
        <v>7099</v>
      </c>
      <c r="B3175" s="11" t="s">
        <v>7100</v>
      </c>
      <c r="C3175" s="12"/>
      <c r="D3175" s="12"/>
      <c r="E3175" s="12"/>
      <c r="F3175" s="12">
        <v>910657</v>
      </c>
      <c r="G3175" s="12"/>
      <c r="H3175" s="12">
        <f t="shared" si="400"/>
        <v>910657</v>
      </c>
      <c r="I3175" s="12">
        <f t="shared" si="401"/>
        <v>910657</v>
      </c>
    </row>
    <row r="3176" spans="1:9" s="9" customFormat="1">
      <c r="A3176" s="10" t="s">
        <v>7253</v>
      </c>
      <c r="B3176" s="11" t="s">
        <v>7254</v>
      </c>
      <c r="C3176" s="12"/>
      <c r="D3176" s="12"/>
      <c r="E3176" s="12"/>
      <c r="F3176" s="12">
        <v>50912</v>
      </c>
      <c r="G3176" s="12"/>
      <c r="H3176" s="12">
        <f t="shared" si="400"/>
        <v>50912</v>
      </c>
      <c r="I3176" s="12">
        <f t="shared" si="401"/>
        <v>50912</v>
      </c>
    </row>
    <row r="3177" spans="1:9" s="9" customFormat="1">
      <c r="A3177" s="10" t="s">
        <v>7785</v>
      </c>
      <c r="B3177" s="11" t="s">
        <v>7786</v>
      </c>
      <c r="C3177" s="12">
        <v>6000</v>
      </c>
      <c r="D3177" s="12"/>
      <c r="E3177" s="12">
        <f t="shared" si="399"/>
        <v>6000</v>
      </c>
      <c r="F3177" s="12">
        <v>27014</v>
      </c>
      <c r="G3177" s="12"/>
      <c r="H3177" s="12">
        <f t="shared" si="400"/>
        <v>27014</v>
      </c>
      <c r="I3177" s="12">
        <f t="shared" si="401"/>
        <v>33014</v>
      </c>
    </row>
    <row r="3178" spans="1:9" s="9" customFormat="1">
      <c r="A3178" s="10" t="s">
        <v>7841</v>
      </c>
      <c r="B3178" s="11" t="s">
        <v>7842</v>
      </c>
      <c r="C3178" s="12">
        <v>1596428</v>
      </c>
      <c r="D3178" s="12"/>
      <c r="E3178" s="12">
        <f t="shared" si="399"/>
        <v>1596428</v>
      </c>
      <c r="F3178" s="12">
        <v>1224908</v>
      </c>
      <c r="G3178" s="12"/>
      <c r="H3178" s="12">
        <f t="shared" si="400"/>
        <v>1224908</v>
      </c>
      <c r="I3178" s="12">
        <f t="shared" si="401"/>
        <v>2821336</v>
      </c>
    </row>
    <row r="3179" spans="1:9" s="9" customFormat="1">
      <c r="A3179" s="10" t="s">
        <v>7845</v>
      </c>
      <c r="B3179" s="11" t="s">
        <v>7846</v>
      </c>
      <c r="C3179" s="12">
        <v>1566583</v>
      </c>
      <c r="D3179" s="12"/>
      <c r="E3179" s="12">
        <f t="shared" si="399"/>
        <v>1566583</v>
      </c>
      <c r="F3179" s="12">
        <v>920</v>
      </c>
      <c r="G3179" s="12"/>
      <c r="H3179" s="12">
        <f t="shared" si="400"/>
        <v>920</v>
      </c>
      <c r="I3179" s="12">
        <f t="shared" si="401"/>
        <v>1567503</v>
      </c>
    </row>
    <row r="3180" spans="1:9" s="9" customFormat="1">
      <c r="A3180" s="10" t="s">
        <v>7965</v>
      </c>
      <c r="B3180" s="11" t="s">
        <v>7966</v>
      </c>
      <c r="C3180" s="12">
        <v>392642</v>
      </c>
      <c r="D3180" s="12"/>
      <c r="E3180" s="12">
        <f t="shared" si="399"/>
        <v>392642</v>
      </c>
      <c r="F3180" s="12">
        <v>152481</v>
      </c>
      <c r="G3180" s="12"/>
      <c r="H3180" s="12">
        <f t="shared" si="400"/>
        <v>152481</v>
      </c>
      <c r="I3180" s="12">
        <f t="shared" si="401"/>
        <v>545123</v>
      </c>
    </row>
    <row r="3181" spans="1:9" s="9" customFormat="1">
      <c r="A3181" s="10" t="s">
        <v>9125</v>
      </c>
      <c r="B3181" s="11" t="s">
        <v>9126</v>
      </c>
      <c r="C3181" s="12">
        <v>3581124</v>
      </c>
      <c r="D3181" s="12"/>
      <c r="E3181" s="12">
        <f t="shared" si="399"/>
        <v>3581124</v>
      </c>
      <c r="F3181" s="12">
        <v>16319</v>
      </c>
      <c r="G3181" s="12"/>
      <c r="H3181" s="12">
        <f t="shared" si="400"/>
        <v>16319</v>
      </c>
      <c r="I3181" s="12">
        <f t="shared" si="401"/>
        <v>3597443</v>
      </c>
    </row>
    <row r="3182" spans="1:9" s="9" customFormat="1">
      <c r="A3182" s="10" t="s">
        <v>9443</v>
      </c>
      <c r="B3182" s="11" t="s">
        <v>9444</v>
      </c>
      <c r="C3182" s="12">
        <v>4771091</v>
      </c>
      <c r="D3182" s="12"/>
      <c r="E3182" s="12">
        <f t="shared" si="399"/>
        <v>4771091</v>
      </c>
      <c r="F3182" s="12">
        <v>74031</v>
      </c>
      <c r="G3182" s="12"/>
      <c r="H3182" s="12">
        <f t="shared" si="400"/>
        <v>74031</v>
      </c>
      <c r="I3182" s="12">
        <f t="shared" si="401"/>
        <v>4845122</v>
      </c>
    </row>
    <row r="3183" spans="1:9" s="9" customFormat="1">
      <c r="A3183" s="10" t="s">
        <v>9529</v>
      </c>
      <c r="B3183" s="11" t="s">
        <v>9530</v>
      </c>
      <c r="C3183" s="12">
        <v>1546098</v>
      </c>
      <c r="D3183" s="12"/>
      <c r="E3183" s="12">
        <f t="shared" si="399"/>
        <v>1546098</v>
      </c>
      <c r="F3183" s="12">
        <v>282755</v>
      </c>
      <c r="G3183" s="12"/>
      <c r="H3183" s="12">
        <f t="shared" si="400"/>
        <v>282755</v>
      </c>
      <c r="I3183" s="12">
        <f t="shared" si="401"/>
        <v>1828853</v>
      </c>
    </row>
    <row r="3184" spans="1:9" s="9" customFormat="1" ht="24">
      <c r="A3184" s="10" t="s">
        <v>9653</v>
      </c>
      <c r="B3184" s="11" t="s">
        <v>9654</v>
      </c>
      <c r="C3184" s="12">
        <v>2135</v>
      </c>
      <c r="D3184" s="12"/>
      <c r="E3184" s="12">
        <f t="shared" si="399"/>
        <v>2135</v>
      </c>
      <c r="F3184" s="12">
        <v>7800</v>
      </c>
      <c r="G3184" s="12"/>
      <c r="H3184" s="12">
        <f t="shared" si="400"/>
        <v>7800</v>
      </c>
      <c r="I3184" s="12">
        <f t="shared" si="401"/>
        <v>9935</v>
      </c>
    </row>
    <row r="3185" spans="1:9" s="9" customFormat="1">
      <c r="A3185" s="10" t="s">
        <v>9947</v>
      </c>
      <c r="B3185" s="11" t="s">
        <v>9948</v>
      </c>
      <c r="C3185" s="12"/>
      <c r="D3185" s="12"/>
      <c r="E3185" s="12"/>
      <c r="F3185" s="12">
        <v>19645</v>
      </c>
      <c r="G3185" s="12"/>
      <c r="H3185" s="12">
        <f t="shared" si="400"/>
        <v>19645</v>
      </c>
      <c r="I3185" s="12">
        <f t="shared" si="401"/>
        <v>19645</v>
      </c>
    </row>
    <row r="3186" spans="1:9" s="9" customFormat="1">
      <c r="A3186" s="10" t="s">
        <v>9963</v>
      </c>
      <c r="B3186" s="11" t="s">
        <v>9964</v>
      </c>
      <c r="C3186" s="12">
        <v>366183</v>
      </c>
      <c r="D3186" s="12"/>
      <c r="E3186" s="12">
        <f t="shared" si="399"/>
        <v>366183</v>
      </c>
      <c r="F3186" s="12">
        <v>231135</v>
      </c>
      <c r="G3186" s="12"/>
      <c r="H3186" s="12">
        <f t="shared" si="400"/>
        <v>231135</v>
      </c>
      <c r="I3186" s="12">
        <f t="shared" si="401"/>
        <v>597318</v>
      </c>
    </row>
    <row r="3187" spans="1:9" s="9" customFormat="1">
      <c r="A3187" s="10" t="s">
        <v>12188</v>
      </c>
      <c r="B3187" s="11" t="s">
        <v>12189</v>
      </c>
      <c r="C3187" s="12"/>
      <c r="D3187" s="12"/>
      <c r="E3187" s="12">
        <v>483675</v>
      </c>
      <c r="F3187" s="12"/>
      <c r="G3187" s="13"/>
      <c r="H3187" s="12"/>
      <c r="I3187" s="14">
        <f>(E3187+H3187)</f>
        <v>483675</v>
      </c>
    </row>
    <row r="3188" spans="1:9" s="9" customFormat="1">
      <c r="A3188" s="10" t="s">
        <v>10218</v>
      </c>
      <c r="B3188" s="11" t="s">
        <v>10219</v>
      </c>
      <c r="C3188" s="12">
        <v>118663</v>
      </c>
      <c r="D3188" s="12"/>
      <c r="E3188" s="12">
        <f>+C3188+D3188</f>
        <v>118663</v>
      </c>
      <c r="F3188" s="12"/>
      <c r="G3188" s="12"/>
      <c r="H3188" s="12"/>
      <c r="I3188" s="12">
        <f>+E3188+H3188</f>
        <v>118663</v>
      </c>
    </row>
    <row r="3189" spans="1:9" s="9" customFormat="1">
      <c r="A3189" s="10" t="s">
        <v>11484</v>
      </c>
      <c r="B3189" s="11" t="s">
        <v>11485</v>
      </c>
      <c r="C3189" s="12">
        <v>3422823</v>
      </c>
      <c r="D3189" s="12"/>
      <c r="E3189" s="12">
        <f>+C3189+D3189</f>
        <v>3422823</v>
      </c>
      <c r="F3189" s="12"/>
      <c r="G3189" s="12"/>
      <c r="H3189" s="12"/>
      <c r="I3189" s="12">
        <f>+E3189+H3189</f>
        <v>3422823</v>
      </c>
    </row>
    <row r="3190" spans="1:9" s="9" customFormat="1">
      <c r="A3190" s="10" t="s">
        <v>11860</v>
      </c>
      <c r="B3190" s="11" t="s">
        <v>11861</v>
      </c>
      <c r="C3190" s="12">
        <v>1248798</v>
      </c>
      <c r="D3190" s="12"/>
      <c r="E3190" s="12">
        <f>+C3190+D3190</f>
        <v>1248798</v>
      </c>
      <c r="F3190" s="12"/>
      <c r="G3190" s="12"/>
      <c r="H3190" s="12"/>
      <c r="I3190" s="12">
        <f>+E3190+H3190</f>
        <v>1248798</v>
      </c>
    </row>
    <row r="3191" spans="1:9" s="9" customFormat="1">
      <c r="A3191" s="91" t="s">
        <v>12251</v>
      </c>
      <c r="B3191" s="92"/>
      <c r="C3191" s="12"/>
      <c r="D3191" s="12"/>
      <c r="E3191" s="12"/>
      <c r="F3191" s="12"/>
      <c r="G3191" s="12"/>
      <c r="H3191" s="12"/>
      <c r="I3191" s="12"/>
    </row>
    <row r="3192" spans="1:9" s="9" customFormat="1">
      <c r="A3192" s="10" t="s">
        <v>387</v>
      </c>
      <c r="B3192" s="11" t="s">
        <v>388</v>
      </c>
      <c r="C3192" s="12">
        <v>738200</v>
      </c>
      <c r="D3192" s="12"/>
      <c r="E3192" s="12">
        <f t="shared" ref="E3192:E3206" si="402">+C3192+D3192</f>
        <v>738200</v>
      </c>
      <c r="F3192" s="12"/>
      <c r="G3192" s="12"/>
      <c r="H3192" s="12"/>
      <c r="I3192" s="12">
        <f t="shared" ref="I3192:I3206" si="403">+E3192+H3192</f>
        <v>738200</v>
      </c>
    </row>
    <row r="3193" spans="1:9" s="9" customFormat="1">
      <c r="A3193" s="10" t="s">
        <v>315</v>
      </c>
      <c r="B3193" s="11" t="s">
        <v>316</v>
      </c>
      <c r="C3193" s="12"/>
      <c r="D3193" s="12"/>
      <c r="E3193" s="12"/>
      <c r="F3193" s="12"/>
      <c r="G3193" s="12"/>
      <c r="H3193" s="12"/>
      <c r="I3193" s="12"/>
    </row>
    <row r="3194" spans="1:9" s="9" customFormat="1">
      <c r="A3194" s="10" t="s">
        <v>2639</v>
      </c>
      <c r="B3194" s="11" t="s">
        <v>2640</v>
      </c>
      <c r="C3194" s="12">
        <v>91128474</v>
      </c>
      <c r="D3194" s="12"/>
      <c r="E3194" s="12">
        <f t="shared" si="402"/>
        <v>91128474</v>
      </c>
      <c r="F3194" s="12"/>
      <c r="G3194" s="12"/>
      <c r="H3194" s="12"/>
      <c r="I3194" s="12">
        <f t="shared" si="403"/>
        <v>91128474</v>
      </c>
    </row>
    <row r="3195" spans="1:9" s="9" customFormat="1">
      <c r="A3195" s="10" t="s">
        <v>2861</v>
      </c>
      <c r="B3195" s="11" t="s">
        <v>2862</v>
      </c>
      <c r="C3195" s="12"/>
      <c r="D3195" s="12"/>
      <c r="E3195" s="12"/>
      <c r="F3195" s="12"/>
      <c r="G3195" s="12"/>
      <c r="H3195" s="12"/>
      <c r="I3195" s="12"/>
    </row>
    <row r="3196" spans="1:9" s="9" customFormat="1">
      <c r="A3196" s="10" t="s">
        <v>2903</v>
      </c>
      <c r="B3196" s="11" t="s">
        <v>2904</v>
      </c>
      <c r="C3196" s="12">
        <v>935000</v>
      </c>
      <c r="D3196" s="12"/>
      <c r="E3196" s="12">
        <f t="shared" si="402"/>
        <v>935000</v>
      </c>
      <c r="F3196" s="12">
        <v>25000</v>
      </c>
      <c r="G3196" s="12"/>
      <c r="H3196" s="12">
        <f t="shared" ref="H3196:H3204" si="404">+SUM(F3196:G3196)</f>
        <v>25000</v>
      </c>
      <c r="I3196" s="12">
        <f t="shared" si="403"/>
        <v>960000</v>
      </c>
    </row>
    <row r="3197" spans="1:9" s="9" customFormat="1">
      <c r="A3197" s="10" t="s">
        <v>3646</v>
      </c>
      <c r="B3197" s="11" t="s">
        <v>3647</v>
      </c>
      <c r="C3197" s="12"/>
      <c r="D3197" s="12"/>
      <c r="E3197" s="12"/>
      <c r="F3197" s="12"/>
      <c r="G3197" s="12"/>
      <c r="H3197" s="12"/>
      <c r="I3197" s="12"/>
    </row>
    <row r="3198" spans="1:9" s="9" customFormat="1">
      <c r="A3198" s="10" t="s">
        <v>4226</v>
      </c>
      <c r="B3198" s="11" t="s">
        <v>4227</v>
      </c>
      <c r="C3198" s="12"/>
      <c r="D3198" s="12"/>
      <c r="E3198" s="12"/>
      <c r="F3198" s="12"/>
      <c r="G3198" s="12"/>
      <c r="H3198" s="12"/>
      <c r="I3198" s="12"/>
    </row>
    <row r="3199" spans="1:9" s="9" customFormat="1">
      <c r="A3199" s="10" t="s">
        <v>4272</v>
      </c>
      <c r="B3199" s="11" t="s">
        <v>4273</v>
      </c>
      <c r="C3199" s="12"/>
      <c r="D3199" s="12"/>
      <c r="E3199" s="12"/>
      <c r="F3199" s="12"/>
      <c r="G3199" s="12"/>
      <c r="H3199" s="12"/>
      <c r="I3199" s="12"/>
    </row>
    <row r="3200" spans="1:9" s="9" customFormat="1">
      <c r="A3200" s="10" t="s">
        <v>4704</v>
      </c>
      <c r="B3200" s="11" t="s">
        <v>4705</v>
      </c>
      <c r="C3200" s="12">
        <v>152490</v>
      </c>
      <c r="D3200" s="12"/>
      <c r="E3200" s="12">
        <f t="shared" si="402"/>
        <v>152490</v>
      </c>
      <c r="F3200" s="12"/>
      <c r="G3200" s="12"/>
      <c r="H3200" s="12"/>
      <c r="I3200" s="12">
        <f t="shared" si="403"/>
        <v>152490</v>
      </c>
    </row>
    <row r="3201" spans="1:9" s="9" customFormat="1">
      <c r="A3201" s="10" t="s">
        <v>4876</v>
      </c>
      <c r="B3201" s="11" t="s">
        <v>4877</v>
      </c>
      <c r="C3201" s="12">
        <v>298648</v>
      </c>
      <c r="D3201" s="12"/>
      <c r="E3201" s="12">
        <f t="shared" si="402"/>
        <v>298648</v>
      </c>
      <c r="F3201" s="12"/>
      <c r="G3201" s="12"/>
      <c r="H3201" s="12"/>
      <c r="I3201" s="12">
        <f t="shared" si="403"/>
        <v>298648</v>
      </c>
    </row>
    <row r="3202" spans="1:9" s="9" customFormat="1">
      <c r="A3202" s="10" t="s">
        <v>6183</v>
      </c>
      <c r="B3202" s="11" t="s">
        <v>6184</v>
      </c>
      <c r="C3202" s="12">
        <v>6812901</v>
      </c>
      <c r="D3202" s="12"/>
      <c r="E3202" s="12">
        <f t="shared" si="402"/>
        <v>6812901</v>
      </c>
      <c r="F3202" s="12">
        <v>807685</v>
      </c>
      <c r="G3202" s="12"/>
      <c r="H3202" s="12">
        <f t="shared" si="404"/>
        <v>807685</v>
      </c>
      <c r="I3202" s="12">
        <f t="shared" si="403"/>
        <v>7620586</v>
      </c>
    </row>
    <row r="3203" spans="1:9" s="9" customFormat="1">
      <c r="A3203" s="10" t="s">
        <v>8634</v>
      </c>
      <c r="B3203" s="11" t="s">
        <v>8635</v>
      </c>
      <c r="C3203" s="12"/>
      <c r="D3203" s="12"/>
      <c r="E3203" s="12"/>
      <c r="F3203" s="12"/>
      <c r="G3203" s="12"/>
      <c r="H3203" s="12"/>
      <c r="I3203" s="12"/>
    </row>
    <row r="3204" spans="1:9" s="9" customFormat="1">
      <c r="A3204" s="10" t="s">
        <v>8853</v>
      </c>
      <c r="B3204" s="11" t="s">
        <v>8854</v>
      </c>
      <c r="C3204" s="12">
        <v>376390</v>
      </c>
      <c r="D3204" s="12">
        <v>338344</v>
      </c>
      <c r="E3204" s="12">
        <f t="shared" si="402"/>
        <v>714734</v>
      </c>
      <c r="F3204" s="12">
        <v>24000</v>
      </c>
      <c r="G3204" s="12"/>
      <c r="H3204" s="12">
        <f t="shared" si="404"/>
        <v>24000</v>
      </c>
      <c r="I3204" s="12">
        <f t="shared" si="403"/>
        <v>738734</v>
      </c>
    </row>
    <row r="3205" spans="1:9" s="9" customFormat="1">
      <c r="A3205" s="10" t="s">
        <v>10017</v>
      </c>
      <c r="B3205" s="11" t="s">
        <v>10018</v>
      </c>
      <c r="C3205" s="12"/>
      <c r="D3205" s="12"/>
      <c r="E3205" s="12"/>
      <c r="F3205" s="12"/>
      <c r="G3205" s="12"/>
      <c r="H3205" s="12"/>
      <c r="I3205" s="12"/>
    </row>
    <row r="3206" spans="1:9" s="9" customFormat="1">
      <c r="A3206" s="10" t="s">
        <v>11540</v>
      </c>
      <c r="B3206" s="11" t="s">
        <v>11541</v>
      </c>
      <c r="C3206" s="12">
        <v>852346</v>
      </c>
      <c r="D3206" s="12"/>
      <c r="E3206" s="12">
        <f t="shared" si="402"/>
        <v>852346</v>
      </c>
      <c r="F3206" s="12"/>
      <c r="G3206" s="12"/>
      <c r="H3206" s="12"/>
      <c r="I3206" s="12">
        <f t="shared" si="403"/>
        <v>852346</v>
      </c>
    </row>
    <row r="3207" spans="1:9" s="9" customFormat="1" ht="12.75" customHeight="1">
      <c r="A3207" s="85" t="s">
        <v>12255</v>
      </c>
      <c r="B3207" s="86"/>
      <c r="C3207" s="12"/>
      <c r="D3207" s="12"/>
      <c r="E3207" s="12"/>
      <c r="F3207" s="12"/>
      <c r="G3207" s="12"/>
      <c r="H3207" s="12"/>
      <c r="I3207" s="12"/>
    </row>
    <row r="3208" spans="1:9" s="9" customFormat="1">
      <c r="A3208" s="10" t="s">
        <v>1091</v>
      </c>
      <c r="B3208" s="11" t="s">
        <v>1092</v>
      </c>
      <c r="C3208" s="12"/>
      <c r="D3208" s="12"/>
      <c r="E3208" s="12"/>
      <c r="F3208" s="12"/>
      <c r="G3208" s="12"/>
      <c r="H3208" s="12"/>
      <c r="I3208" s="12"/>
    </row>
    <row r="3209" spans="1:9" s="9" customFormat="1">
      <c r="A3209" s="10" t="s">
        <v>2557</v>
      </c>
      <c r="B3209" s="11" t="s">
        <v>2558</v>
      </c>
      <c r="C3209" s="12"/>
      <c r="D3209" s="12"/>
      <c r="E3209" s="12"/>
      <c r="F3209" s="12"/>
      <c r="G3209" s="12"/>
      <c r="H3209" s="12"/>
      <c r="I3209" s="12"/>
    </row>
    <row r="3210" spans="1:9" s="9" customFormat="1">
      <c r="A3210" s="91" t="s">
        <v>12249</v>
      </c>
      <c r="B3210" s="92"/>
      <c r="C3210" s="12"/>
      <c r="D3210" s="12"/>
      <c r="E3210" s="12"/>
      <c r="F3210" s="12"/>
      <c r="G3210" s="12"/>
      <c r="H3210" s="12"/>
      <c r="I3210" s="12"/>
    </row>
    <row r="3211" spans="1:9" s="9" customFormat="1">
      <c r="A3211" s="10" t="s">
        <v>1685</v>
      </c>
      <c r="B3211" s="11" t="s">
        <v>1686</v>
      </c>
      <c r="C3211" s="12"/>
      <c r="D3211" s="12"/>
      <c r="E3211" s="12"/>
      <c r="F3211" s="12"/>
      <c r="G3211" s="12"/>
      <c r="H3211" s="12"/>
      <c r="I3211" s="12"/>
    </row>
    <row r="3212" spans="1:9" s="9" customFormat="1">
      <c r="A3212" s="10" t="s">
        <v>3600</v>
      </c>
      <c r="B3212" s="11" t="s">
        <v>3601</v>
      </c>
      <c r="C3212" s="12"/>
      <c r="D3212" s="12"/>
      <c r="E3212" s="12"/>
      <c r="F3212" s="12"/>
      <c r="G3212" s="12"/>
      <c r="H3212" s="12"/>
      <c r="I3212" s="12"/>
    </row>
    <row r="3213" spans="1:9" s="9" customFormat="1" ht="12.75" customHeight="1">
      <c r="A3213" s="10" t="s">
        <v>9709</v>
      </c>
      <c r="B3213" s="11" t="s">
        <v>9710</v>
      </c>
      <c r="C3213" s="12">
        <v>6933250</v>
      </c>
      <c r="D3213" s="12"/>
      <c r="E3213" s="12">
        <f>+C3213+D3213</f>
        <v>6933250</v>
      </c>
      <c r="F3213" s="12"/>
      <c r="G3213" s="12"/>
      <c r="H3213" s="12"/>
      <c r="I3213" s="12">
        <f>+E3213+H3213</f>
        <v>6933250</v>
      </c>
    </row>
    <row r="3214" spans="1:9" s="9" customFormat="1">
      <c r="A3214" s="10" t="s">
        <v>9817</v>
      </c>
      <c r="B3214" s="11" t="s">
        <v>9818</v>
      </c>
      <c r="C3214" s="12"/>
      <c r="D3214" s="12"/>
      <c r="E3214" s="12"/>
      <c r="F3214" s="12"/>
      <c r="G3214" s="12"/>
      <c r="H3214" s="12"/>
      <c r="I3214" s="12"/>
    </row>
    <row r="3215" spans="1:9" s="9" customFormat="1" ht="12.75" customHeight="1">
      <c r="A3215" s="83" t="s">
        <v>12257</v>
      </c>
      <c r="B3215" s="84"/>
      <c r="C3215" s="12"/>
      <c r="D3215" s="12"/>
      <c r="E3215" s="12"/>
      <c r="F3215" s="12"/>
      <c r="G3215" s="12"/>
      <c r="H3215" s="12"/>
      <c r="I3215" s="12"/>
    </row>
    <row r="3216" spans="1:9" s="9" customFormat="1">
      <c r="A3216" s="16" t="s">
        <v>671</v>
      </c>
      <c r="B3216" s="17" t="s">
        <v>672</v>
      </c>
      <c r="C3216" s="18">
        <v>15645840</v>
      </c>
      <c r="D3216" s="18"/>
      <c r="E3216" s="18">
        <f>+C3216+D3216</f>
        <v>15645840</v>
      </c>
      <c r="F3216" s="18">
        <v>471200</v>
      </c>
      <c r="G3216" s="18"/>
      <c r="H3216" s="18">
        <f>+SUM(F3216:G3216)</f>
        <v>471200</v>
      </c>
      <c r="I3216" s="18">
        <f>+E3216+H3216</f>
        <v>16117040</v>
      </c>
    </row>
    <row r="3217" spans="1:9" s="9" customFormat="1" ht="12.75" customHeight="1">
      <c r="A3217" s="116" t="s">
        <v>12253</v>
      </c>
      <c r="B3217" s="117"/>
      <c r="C3217" s="44">
        <f>SUM(C3145:C3216)</f>
        <v>165210166</v>
      </c>
      <c r="D3217" s="44">
        <f t="shared" ref="D3217:I3217" si="405">SUM(D3145:D3216)</f>
        <v>4473316</v>
      </c>
      <c r="E3217" s="44">
        <f t="shared" si="405"/>
        <v>170167157</v>
      </c>
      <c r="F3217" s="44">
        <f t="shared" si="405"/>
        <v>22929026</v>
      </c>
      <c r="G3217" s="44"/>
      <c r="H3217" s="44">
        <f t="shared" si="405"/>
        <v>22929026</v>
      </c>
      <c r="I3217" s="44">
        <f t="shared" si="405"/>
        <v>193096183</v>
      </c>
    </row>
    <row r="3218" spans="1:9" s="9" customFormat="1">
      <c r="A3218" s="31"/>
      <c r="B3218" s="32"/>
      <c r="C3218" s="33"/>
      <c r="D3218" s="33"/>
      <c r="E3218" s="33"/>
      <c r="F3218" s="33"/>
      <c r="G3218" s="33"/>
      <c r="H3218" s="33"/>
      <c r="I3218" s="34"/>
    </row>
    <row r="3219" spans="1:9" s="9" customFormat="1" ht="12.75" customHeight="1">
      <c r="A3219" s="23" t="s">
        <v>8</v>
      </c>
      <c r="B3219" s="24"/>
      <c r="C3219" s="25"/>
      <c r="D3219" s="25"/>
      <c r="E3219" s="25"/>
      <c r="F3219" s="25"/>
      <c r="G3219" s="25"/>
      <c r="H3219" s="25"/>
      <c r="I3219" s="26"/>
    </row>
    <row r="3220" spans="1:9" s="9" customFormat="1" ht="12.75" customHeight="1">
      <c r="A3220" s="105" t="s">
        <v>11888</v>
      </c>
      <c r="B3220" s="105" t="s">
        <v>11889</v>
      </c>
      <c r="C3220" s="107" t="s">
        <v>12241</v>
      </c>
      <c r="D3220" s="108"/>
      <c r="E3220" s="109"/>
      <c r="F3220" s="107" t="s">
        <v>11892</v>
      </c>
      <c r="G3220" s="108"/>
      <c r="H3220" s="109"/>
      <c r="I3220" s="110" t="s">
        <v>12244</v>
      </c>
    </row>
    <row r="3221" spans="1:9" s="9" customFormat="1">
      <c r="A3221" s="106"/>
      <c r="B3221" s="106"/>
      <c r="C3221" s="4" t="s">
        <v>12240</v>
      </c>
      <c r="D3221" s="8" t="s">
        <v>12242</v>
      </c>
      <c r="E3221" s="8" t="s">
        <v>12243</v>
      </c>
      <c r="F3221" s="8" t="s">
        <v>12245</v>
      </c>
      <c r="G3221" s="8" t="s">
        <v>12246</v>
      </c>
      <c r="H3221" s="5" t="s">
        <v>12243</v>
      </c>
      <c r="I3221" s="111"/>
    </row>
    <row r="3222" spans="1:9" s="9" customFormat="1" ht="12.75" customHeight="1">
      <c r="A3222" s="91" t="s">
        <v>12248</v>
      </c>
      <c r="B3222" s="92"/>
      <c r="C3222" s="12"/>
      <c r="D3222" s="12"/>
      <c r="E3222" s="12"/>
      <c r="F3222" s="12"/>
      <c r="G3222" s="12"/>
      <c r="H3222" s="12"/>
      <c r="I3222" s="12"/>
    </row>
    <row r="3223" spans="1:9" s="9" customFormat="1">
      <c r="A3223" s="10" t="s">
        <v>5</v>
      </c>
      <c r="B3223" s="11" t="s">
        <v>6</v>
      </c>
      <c r="C3223" s="12"/>
      <c r="D3223" s="12"/>
      <c r="E3223" s="12"/>
      <c r="F3223" s="12"/>
      <c r="G3223" s="12"/>
      <c r="H3223" s="12"/>
      <c r="I3223" s="12"/>
    </row>
    <row r="3224" spans="1:9" s="9" customFormat="1">
      <c r="A3224" s="10" t="s">
        <v>17</v>
      </c>
      <c r="B3224" s="11" t="s">
        <v>18</v>
      </c>
      <c r="C3224" s="12">
        <v>745588</v>
      </c>
      <c r="D3224" s="12"/>
      <c r="E3224" s="12">
        <f t="shared" ref="E3224:E3235" si="406">+C3224+D3224</f>
        <v>745588</v>
      </c>
      <c r="F3224" s="12">
        <v>5912</v>
      </c>
      <c r="G3224" s="12"/>
      <c r="H3224" s="12">
        <f t="shared" ref="H3224:H3233" si="407">+SUM(F3224:G3224)</f>
        <v>5912</v>
      </c>
      <c r="I3224" s="12">
        <f t="shared" ref="I3224:I3253" si="408">+E3224+H3224</f>
        <v>751500</v>
      </c>
    </row>
    <row r="3225" spans="1:9" s="9" customFormat="1">
      <c r="A3225" s="10" t="s">
        <v>64</v>
      </c>
      <c r="B3225" s="11" t="s">
        <v>65</v>
      </c>
      <c r="C3225" s="12">
        <v>814386</v>
      </c>
      <c r="D3225" s="12"/>
      <c r="E3225" s="12">
        <f t="shared" si="406"/>
        <v>814386</v>
      </c>
      <c r="F3225" s="12">
        <v>96153</v>
      </c>
      <c r="G3225" s="12"/>
      <c r="H3225" s="12">
        <f t="shared" si="407"/>
        <v>96153</v>
      </c>
      <c r="I3225" s="12">
        <f t="shared" si="408"/>
        <v>910539</v>
      </c>
    </row>
    <row r="3226" spans="1:9" s="9" customFormat="1">
      <c r="A3226" s="10" t="s">
        <v>141</v>
      </c>
      <c r="B3226" s="11" t="s">
        <v>142</v>
      </c>
      <c r="C3226" s="12"/>
      <c r="D3226" s="12">
        <v>1843606</v>
      </c>
      <c r="E3226" s="12">
        <f t="shared" si="406"/>
        <v>1843606</v>
      </c>
      <c r="F3226" s="12"/>
      <c r="G3226" s="12">
        <v>900</v>
      </c>
      <c r="H3226" s="12">
        <f t="shared" si="407"/>
        <v>900</v>
      </c>
      <c r="I3226" s="12">
        <f t="shared" si="408"/>
        <v>1844506</v>
      </c>
    </row>
    <row r="3227" spans="1:9" s="9" customFormat="1">
      <c r="A3227" s="10" t="s">
        <v>281</v>
      </c>
      <c r="B3227" s="11" t="s">
        <v>282</v>
      </c>
      <c r="C3227" s="12">
        <v>115542</v>
      </c>
      <c r="D3227" s="12"/>
      <c r="E3227" s="12">
        <f t="shared" si="406"/>
        <v>115542</v>
      </c>
      <c r="F3227" s="12"/>
      <c r="G3227" s="12"/>
      <c r="H3227" s="12"/>
      <c r="I3227" s="12">
        <f t="shared" si="408"/>
        <v>115542</v>
      </c>
    </row>
    <row r="3228" spans="1:9" s="9" customFormat="1">
      <c r="A3228" s="10" t="s">
        <v>285</v>
      </c>
      <c r="B3228" s="11" t="s">
        <v>286</v>
      </c>
      <c r="C3228" s="12">
        <v>601019</v>
      </c>
      <c r="D3228" s="12"/>
      <c r="E3228" s="12">
        <f t="shared" si="406"/>
        <v>601019</v>
      </c>
      <c r="F3228" s="12"/>
      <c r="G3228" s="12"/>
      <c r="H3228" s="12"/>
      <c r="I3228" s="12">
        <f t="shared" si="408"/>
        <v>601019</v>
      </c>
    </row>
    <row r="3229" spans="1:9" s="9" customFormat="1">
      <c r="A3229" s="10" t="s">
        <v>389</v>
      </c>
      <c r="B3229" s="11" t="s">
        <v>390</v>
      </c>
      <c r="C3229" s="12">
        <v>194644</v>
      </c>
      <c r="D3229" s="12"/>
      <c r="E3229" s="12">
        <f t="shared" si="406"/>
        <v>194644</v>
      </c>
      <c r="F3229" s="12"/>
      <c r="G3229" s="12"/>
      <c r="H3229" s="12"/>
      <c r="I3229" s="12">
        <f t="shared" si="408"/>
        <v>194644</v>
      </c>
    </row>
    <row r="3230" spans="1:9" s="9" customFormat="1">
      <c r="A3230" s="10" t="s">
        <v>401</v>
      </c>
      <c r="B3230" s="11" t="s">
        <v>402</v>
      </c>
      <c r="C3230" s="12">
        <v>234461</v>
      </c>
      <c r="D3230" s="12"/>
      <c r="E3230" s="12">
        <f t="shared" si="406"/>
        <v>234461</v>
      </c>
      <c r="F3230" s="12">
        <v>47441</v>
      </c>
      <c r="G3230" s="12"/>
      <c r="H3230" s="12">
        <f t="shared" si="407"/>
        <v>47441</v>
      </c>
      <c r="I3230" s="12">
        <f t="shared" si="408"/>
        <v>281902</v>
      </c>
    </row>
    <row r="3231" spans="1:9" s="9" customFormat="1">
      <c r="A3231" s="10" t="s">
        <v>410</v>
      </c>
      <c r="B3231" s="11" t="s">
        <v>411</v>
      </c>
      <c r="C3231" s="12">
        <v>243797</v>
      </c>
      <c r="D3231" s="12"/>
      <c r="E3231" s="12">
        <f t="shared" si="406"/>
        <v>243797</v>
      </c>
      <c r="F3231" s="12">
        <v>836</v>
      </c>
      <c r="G3231" s="12"/>
      <c r="H3231" s="12">
        <f t="shared" si="407"/>
        <v>836</v>
      </c>
      <c r="I3231" s="12">
        <f t="shared" si="408"/>
        <v>244633</v>
      </c>
    </row>
    <row r="3232" spans="1:9" s="9" customFormat="1">
      <c r="A3232" s="10" t="s">
        <v>414</v>
      </c>
      <c r="B3232" s="11" t="s">
        <v>415</v>
      </c>
      <c r="C3232" s="12"/>
      <c r="D3232" s="12"/>
      <c r="E3232" s="12"/>
      <c r="F3232" s="12"/>
      <c r="G3232" s="12"/>
      <c r="H3232" s="12"/>
      <c r="I3232" s="12"/>
    </row>
    <row r="3233" spans="1:9" s="9" customFormat="1">
      <c r="A3233" s="10" t="s">
        <v>422</v>
      </c>
      <c r="B3233" s="11" t="s">
        <v>423</v>
      </c>
      <c r="C3233" s="12">
        <v>5614849</v>
      </c>
      <c r="D3233" s="12"/>
      <c r="E3233" s="12">
        <f t="shared" si="406"/>
        <v>5614849</v>
      </c>
      <c r="F3233" s="12">
        <v>640064</v>
      </c>
      <c r="G3233" s="12"/>
      <c r="H3233" s="12">
        <f t="shared" si="407"/>
        <v>640064</v>
      </c>
      <c r="I3233" s="12">
        <f t="shared" si="408"/>
        <v>6254913</v>
      </c>
    </row>
    <row r="3234" spans="1:9" s="9" customFormat="1">
      <c r="A3234" s="10" t="s">
        <v>440</v>
      </c>
      <c r="B3234" s="11" t="s">
        <v>441</v>
      </c>
      <c r="C3234" s="12">
        <v>801399</v>
      </c>
      <c r="D3234" s="12"/>
      <c r="E3234" s="12">
        <f t="shared" si="406"/>
        <v>801399</v>
      </c>
      <c r="F3234" s="12"/>
      <c r="G3234" s="12"/>
      <c r="H3234" s="12"/>
      <c r="I3234" s="12">
        <f t="shared" si="408"/>
        <v>801399</v>
      </c>
    </row>
    <row r="3235" spans="1:9" s="9" customFormat="1">
      <c r="A3235" s="10" t="s">
        <v>596</v>
      </c>
      <c r="B3235" s="11" t="s">
        <v>597</v>
      </c>
      <c r="C3235" s="12">
        <v>149624</v>
      </c>
      <c r="D3235" s="12"/>
      <c r="E3235" s="12">
        <f t="shared" si="406"/>
        <v>149624</v>
      </c>
      <c r="F3235" s="12"/>
      <c r="G3235" s="12"/>
      <c r="H3235" s="12"/>
      <c r="I3235" s="12">
        <f t="shared" si="408"/>
        <v>149624</v>
      </c>
    </row>
    <row r="3236" spans="1:9" s="9" customFormat="1">
      <c r="A3236" s="10" t="s">
        <v>606</v>
      </c>
      <c r="B3236" s="11" t="s">
        <v>607</v>
      </c>
      <c r="C3236" s="12"/>
      <c r="D3236" s="12"/>
      <c r="E3236" s="12">
        <v>162766</v>
      </c>
      <c r="F3236" s="12"/>
      <c r="G3236" s="12"/>
      <c r="H3236" s="12"/>
      <c r="I3236" s="12">
        <f t="shared" si="408"/>
        <v>162766</v>
      </c>
    </row>
    <row r="3237" spans="1:9" s="9" customFormat="1">
      <c r="A3237" s="10" t="s">
        <v>660</v>
      </c>
      <c r="B3237" s="11" t="s">
        <v>661</v>
      </c>
      <c r="C3237" s="12"/>
      <c r="D3237" s="12"/>
      <c r="E3237" s="12"/>
      <c r="F3237" s="12">
        <v>147180</v>
      </c>
      <c r="G3237" s="12"/>
      <c r="H3237" s="12">
        <f t="shared" ref="H3237:H3251" si="409">+SUM(F3237:G3237)</f>
        <v>147180</v>
      </c>
      <c r="I3237" s="12">
        <f t="shared" si="408"/>
        <v>147180</v>
      </c>
    </row>
    <row r="3238" spans="1:9" s="9" customFormat="1">
      <c r="A3238" s="10" t="s">
        <v>691</v>
      </c>
      <c r="B3238" s="11" t="s">
        <v>692</v>
      </c>
      <c r="C3238" s="12">
        <v>1429889</v>
      </c>
      <c r="D3238" s="12"/>
      <c r="E3238" s="12">
        <f t="shared" ref="E3238:E3253" si="410">+C3238+D3238</f>
        <v>1429889</v>
      </c>
      <c r="F3238" s="12"/>
      <c r="G3238" s="12"/>
      <c r="H3238" s="12"/>
      <c r="I3238" s="12">
        <f t="shared" si="408"/>
        <v>1429889</v>
      </c>
    </row>
    <row r="3239" spans="1:9" s="9" customFormat="1">
      <c r="A3239" s="10" t="s">
        <v>729</v>
      </c>
      <c r="B3239" s="11" t="s">
        <v>730</v>
      </c>
      <c r="C3239" s="12">
        <v>9077499</v>
      </c>
      <c r="D3239" s="12">
        <v>127380</v>
      </c>
      <c r="E3239" s="12">
        <f t="shared" si="410"/>
        <v>9204879</v>
      </c>
      <c r="F3239" s="12">
        <v>479750</v>
      </c>
      <c r="G3239" s="12"/>
      <c r="H3239" s="12">
        <f t="shared" si="409"/>
        <v>479750</v>
      </c>
      <c r="I3239" s="12">
        <f t="shared" si="408"/>
        <v>9684629</v>
      </c>
    </row>
    <row r="3240" spans="1:9" s="9" customFormat="1">
      <c r="A3240" s="10" t="s">
        <v>893</v>
      </c>
      <c r="B3240" s="11" t="s">
        <v>894</v>
      </c>
      <c r="C3240" s="12">
        <v>1201292</v>
      </c>
      <c r="D3240" s="12"/>
      <c r="E3240" s="12">
        <f t="shared" si="410"/>
        <v>1201292</v>
      </c>
      <c r="F3240" s="12">
        <v>58435</v>
      </c>
      <c r="G3240" s="12"/>
      <c r="H3240" s="12">
        <f t="shared" si="409"/>
        <v>58435</v>
      </c>
      <c r="I3240" s="12">
        <f t="shared" si="408"/>
        <v>1259727</v>
      </c>
    </row>
    <row r="3241" spans="1:9" s="9" customFormat="1">
      <c r="A3241" s="10" t="s">
        <v>915</v>
      </c>
      <c r="B3241" s="11" t="s">
        <v>916</v>
      </c>
      <c r="C3241" s="12">
        <v>601399</v>
      </c>
      <c r="D3241" s="12"/>
      <c r="E3241" s="12">
        <f t="shared" si="410"/>
        <v>601399</v>
      </c>
      <c r="F3241" s="12"/>
      <c r="G3241" s="12"/>
      <c r="H3241" s="12"/>
      <c r="I3241" s="12">
        <f t="shared" si="408"/>
        <v>601399</v>
      </c>
    </row>
    <row r="3242" spans="1:9" s="9" customFormat="1">
      <c r="A3242" s="10" t="s">
        <v>947</v>
      </c>
      <c r="B3242" s="11" t="s">
        <v>948</v>
      </c>
      <c r="C3242" s="12">
        <v>549953</v>
      </c>
      <c r="D3242" s="12"/>
      <c r="E3242" s="12">
        <f t="shared" si="410"/>
        <v>549953</v>
      </c>
      <c r="F3242" s="12"/>
      <c r="G3242" s="12"/>
      <c r="H3242" s="12"/>
      <c r="I3242" s="12">
        <f t="shared" si="408"/>
        <v>549953</v>
      </c>
    </row>
    <row r="3243" spans="1:9" s="9" customFormat="1">
      <c r="A3243" s="10" t="s">
        <v>1045</v>
      </c>
      <c r="B3243" s="11" t="s">
        <v>1046</v>
      </c>
      <c r="C3243" s="12">
        <v>2334522</v>
      </c>
      <c r="D3243" s="12"/>
      <c r="E3243" s="12">
        <f t="shared" si="410"/>
        <v>2334522</v>
      </c>
      <c r="F3243" s="12">
        <v>80812</v>
      </c>
      <c r="G3243" s="12"/>
      <c r="H3243" s="12">
        <f t="shared" si="409"/>
        <v>80812</v>
      </c>
      <c r="I3243" s="12">
        <f t="shared" si="408"/>
        <v>2415334</v>
      </c>
    </row>
    <row r="3244" spans="1:9" s="9" customFormat="1">
      <c r="A3244" s="10" t="s">
        <v>1079</v>
      </c>
      <c r="B3244" s="11" t="s">
        <v>1080</v>
      </c>
      <c r="C3244" s="12">
        <v>580120</v>
      </c>
      <c r="D3244" s="12"/>
      <c r="E3244" s="12">
        <f t="shared" si="410"/>
        <v>580120</v>
      </c>
      <c r="F3244" s="12"/>
      <c r="G3244" s="12"/>
      <c r="H3244" s="12"/>
      <c r="I3244" s="12">
        <f t="shared" si="408"/>
        <v>580120</v>
      </c>
    </row>
    <row r="3245" spans="1:9" s="9" customFormat="1">
      <c r="A3245" s="10" t="s">
        <v>1113</v>
      </c>
      <c r="B3245" s="11" t="s">
        <v>1114</v>
      </c>
      <c r="C3245" s="12">
        <v>329750</v>
      </c>
      <c r="D3245" s="12"/>
      <c r="E3245" s="12">
        <f t="shared" si="410"/>
        <v>329750</v>
      </c>
      <c r="F3245" s="12"/>
      <c r="G3245" s="12"/>
      <c r="H3245" s="12"/>
      <c r="I3245" s="12">
        <f t="shared" si="408"/>
        <v>329750</v>
      </c>
    </row>
    <row r="3246" spans="1:9" s="9" customFormat="1">
      <c r="A3246" s="10" t="s">
        <v>1189</v>
      </c>
      <c r="B3246" s="11" t="s">
        <v>1190</v>
      </c>
      <c r="C3246" s="12"/>
      <c r="D3246" s="12"/>
      <c r="E3246" s="12"/>
      <c r="F3246" s="12"/>
      <c r="G3246" s="12"/>
      <c r="H3246" s="12"/>
      <c r="I3246" s="12"/>
    </row>
    <row r="3247" spans="1:9" s="9" customFormat="1">
      <c r="A3247" s="10" t="s">
        <v>1213</v>
      </c>
      <c r="B3247" s="11" t="s">
        <v>1214</v>
      </c>
      <c r="C3247" s="12"/>
      <c r="D3247" s="12"/>
      <c r="E3247" s="12"/>
      <c r="F3247" s="12"/>
      <c r="G3247" s="12"/>
      <c r="H3247" s="12"/>
      <c r="I3247" s="12"/>
    </row>
    <row r="3248" spans="1:9" s="9" customFormat="1">
      <c r="A3248" s="10" t="s">
        <v>1227</v>
      </c>
      <c r="B3248" s="11" t="s">
        <v>1228</v>
      </c>
      <c r="C3248" s="12">
        <v>3045128</v>
      </c>
      <c r="D3248" s="12"/>
      <c r="E3248" s="12">
        <f t="shared" si="410"/>
        <v>3045128</v>
      </c>
      <c r="F3248" s="12"/>
      <c r="G3248" s="12"/>
      <c r="H3248" s="12"/>
      <c r="I3248" s="12">
        <f t="shared" si="408"/>
        <v>3045128</v>
      </c>
    </row>
    <row r="3249" spans="1:9" s="9" customFormat="1">
      <c r="A3249" s="10" t="s">
        <v>1229</v>
      </c>
      <c r="B3249" s="11" t="s">
        <v>1230</v>
      </c>
      <c r="C3249" s="12">
        <v>742398</v>
      </c>
      <c r="D3249" s="12"/>
      <c r="E3249" s="12">
        <f t="shared" si="410"/>
        <v>742398</v>
      </c>
      <c r="F3249" s="12">
        <v>84707</v>
      </c>
      <c r="G3249" s="12"/>
      <c r="H3249" s="12">
        <f t="shared" si="409"/>
        <v>84707</v>
      </c>
      <c r="I3249" s="12">
        <f t="shared" si="408"/>
        <v>827105</v>
      </c>
    </row>
    <row r="3250" spans="1:9" s="9" customFormat="1">
      <c r="A3250" s="10" t="s">
        <v>1241</v>
      </c>
      <c r="B3250" s="11" t="s">
        <v>1242</v>
      </c>
      <c r="C3250" s="12">
        <v>907418</v>
      </c>
      <c r="D3250" s="12">
        <v>564622</v>
      </c>
      <c r="E3250" s="12">
        <f t="shared" si="410"/>
        <v>1472040</v>
      </c>
      <c r="F3250" s="12">
        <v>202782</v>
      </c>
      <c r="G3250" s="12"/>
      <c r="H3250" s="12">
        <f t="shared" si="409"/>
        <v>202782</v>
      </c>
      <c r="I3250" s="12">
        <f t="shared" si="408"/>
        <v>1674822</v>
      </c>
    </row>
    <row r="3251" spans="1:9" s="9" customFormat="1">
      <c r="A3251" s="10" t="s">
        <v>1249</v>
      </c>
      <c r="B3251" s="11" t="s">
        <v>1250</v>
      </c>
      <c r="C3251" s="12">
        <v>210072</v>
      </c>
      <c r="D3251" s="12"/>
      <c r="E3251" s="12">
        <f t="shared" si="410"/>
        <v>210072</v>
      </c>
      <c r="F3251" s="12">
        <v>5800</v>
      </c>
      <c r="G3251" s="12"/>
      <c r="H3251" s="12">
        <f t="shared" si="409"/>
        <v>5800</v>
      </c>
      <c r="I3251" s="12">
        <f t="shared" si="408"/>
        <v>215872</v>
      </c>
    </row>
    <row r="3252" spans="1:9" s="9" customFormat="1">
      <c r="A3252" s="10" t="s">
        <v>1257</v>
      </c>
      <c r="B3252" s="11" t="s">
        <v>1258</v>
      </c>
      <c r="C3252" s="12">
        <v>100000</v>
      </c>
      <c r="D3252" s="12"/>
      <c r="E3252" s="12">
        <f t="shared" si="410"/>
        <v>100000</v>
      </c>
      <c r="F3252" s="12"/>
      <c r="G3252" s="12"/>
      <c r="H3252" s="12"/>
      <c r="I3252" s="12">
        <f t="shared" si="408"/>
        <v>100000</v>
      </c>
    </row>
    <row r="3253" spans="1:9" s="9" customFormat="1">
      <c r="A3253" s="10" t="s">
        <v>1369</v>
      </c>
      <c r="B3253" s="11" t="s">
        <v>1370</v>
      </c>
      <c r="C3253" s="12">
        <v>755272</v>
      </c>
      <c r="D3253" s="12"/>
      <c r="E3253" s="12">
        <f t="shared" si="410"/>
        <v>755272</v>
      </c>
      <c r="F3253" s="12"/>
      <c r="G3253" s="12"/>
      <c r="H3253" s="12"/>
      <c r="I3253" s="12">
        <f t="shared" si="408"/>
        <v>755272</v>
      </c>
    </row>
    <row r="3254" spans="1:9" s="9" customFormat="1">
      <c r="A3254" s="10" t="s">
        <v>11939</v>
      </c>
      <c r="B3254" s="11" t="s">
        <v>11940</v>
      </c>
      <c r="C3254" s="12"/>
      <c r="D3254" s="12"/>
      <c r="E3254" s="12">
        <v>3290773</v>
      </c>
      <c r="F3254" s="12"/>
      <c r="G3254" s="13"/>
      <c r="H3254" s="12"/>
      <c r="I3254" s="14">
        <f>(E3254+H3254)</f>
        <v>3290773</v>
      </c>
    </row>
    <row r="3255" spans="1:9" s="9" customFormat="1">
      <c r="A3255" s="10" t="s">
        <v>1379</v>
      </c>
      <c r="B3255" s="11" t="s">
        <v>1380</v>
      </c>
      <c r="C3255" s="12">
        <v>1499784</v>
      </c>
      <c r="D3255" s="12"/>
      <c r="E3255" s="12">
        <f>+C3255+D3255</f>
        <v>1499784</v>
      </c>
      <c r="F3255" s="12"/>
      <c r="G3255" s="12"/>
      <c r="H3255" s="12"/>
      <c r="I3255" s="12">
        <f t="shared" ref="I3255:I3282" si="411">+E3255+H3255</f>
        <v>1499784</v>
      </c>
    </row>
    <row r="3256" spans="1:9" s="9" customFormat="1">
      <c r="A3256" s="10" t="s">
        <v>1399</v>
      </c>
      <c r="B3256" s="11" t="s">
        <v>1400</v>
      </c>
      <c r="C3256" s="12"/>
      <c r="D3256" s="12"/>
      <c r="E3256" s="12">
        <v>1062861</v>
      </c>
      <c r="F3256" s="12"/>
      <c r="G3256" s="12"/>
      <c r="H3256" s="12"/>
      <c r="I3256" s="12">
        <f t="shared" si="411"/>
        <v>1062861</v>
      </c>
    </row>
    <row r="3257" spans="1:9" s="9" customFormat="1">
      <c r="A3257" s="10" t="s">
        <v>1437</v>
      </c>
      <c r="B3257" s="11" t="s">
        <v>1438</v>
      </c>
      <c r="C3257" s="12">
        <v>511534</v>
      </c>
      <c r="D3257" s="12"/>
      <c r="E3257" s="12">
        <f t="shared" ref="E3257:E3282" si="412">+C3257+D3257</f>
        <v>511534</v>
      </c>
      <c r="F3257" s="12">
        <v>61453</v>
      </c>
      <c r="G3257" s="12"/>
      <c r="H3257" s="12">
        <f t="shared" ref="H3257:H3280" si="413">+SUM(F3257:G3257)</f>
        <v>61453</v>
      </c>
      <c r="I3257" s="12">
        <f t="shared" si="411"/>
        <v>572987</v>
      </c>
    </row>
    <row r="3258" spans="1:9" s="9" customFormat="1">
      <c r="A3258" s="10" t="s">
        <v>1441</v>
      </c>
      <c r="B3258" s="11" t="s">
        <v>1442</v>
      </c>
      <c r="C3258" s="12">
        <v>2439397</v>
      </c>
      <c r="D3258" s="12"/>
      <c r="E3258" s="12">
        <f t="shared" si="412"/>
        <v>2439397</v>
      </c>
      <c r="F3258" s="12"/>
      <c r="G3258" s="12"/>
      <c r="H3258" s="12"/>
      <c r="I3258" s="12">
        <f t="shared" si="411"/>
        <v>2439397</v>
      </c>
    </row>
    <row r="3259" spans="1:9" s="9" customFormat="1">
      <c r="A3259" s="10" t="s">
        <v>1507</v>
      </c>
      <c r="B3259" s="11" t="s">
        <v>1508</v>
      </c>
      <c r="C3259" s="12">
        <v>252500</v>
      </c>
      <c r="D3259" s="12"/>
      <c r="E3259" s="12">
        <f t="shared" si="412"/>
        <v>252500</v>
      </c>
      <c r="F3259" s="12">
        <v>6756</v>
      </c>
      <c r="G3259" s="12"/>
      <c r="H3259" s="12">
        <f t="shared" si="413"/>
        <v>6756</v>
      </c>
      <c r="I3259" s="12">
        <f t="shared" si="411"/>
        <v>259256</v>
      </c>
    </row>
    <row r="3260" spans="1:9" s="9" customFormat="1">
      <c r="A3260" s="10" t="s">
        <v>1509</v>
      </c>
      <c r="B3260" s="11" t="s">
        <v>1510</v>
      </c>
      <c r="C3260" s="12">
        <v>628214</v>
      </c>
      <c r="D3260" s="12"/>
      <c r="E3260" s="12">
        <f t="shared" si="412"/>
        <v>628214</v>
      </c>
      <c r="F3260" s="12"/>
      <c r="G3260" s="12"/>
      <c r="H3260" s="12"/>
      <c r="I3260" s="12">
        <f t="shared" si="411"/>
        <v>628214</v>
      </c>
    </row>
    <row r="3261" spans="1:9" s="9" customFormat="1">
      <c r="A3261" s="10" t="s">
        <v>1591</v>
      </c>
      <c r="B3261" s="11" t="s">
        <v>1592</v>
      </c>
      <c r="C3261" s="12">
        <v>16000</v>
      </c>
      <c r="D3261" s="12"/>
      <c r="E3261" s="12">
        <f t="shared" si="412"/>
        <v>16000</v>
      </c>
      <c r="F3261" s="12"/>
      <c r="G3261" s="12"/>
      <c r="H3261" s="12"/>
      <c r="I3261" s="12">
        <f t="shared" si="411"/>
        <v>16000</v>
      </c>
    </row>
    <row r="3262" spans="1:9" s="9" customFormat="1">
      <c r="A3262" s="10" t="s">
        <v>1661</v>
      </c>
      <c r="B3262" s="11" t="s">
        <v>1662</v>
      </c>
      <c r="C3262" s="12">
        <v>52800</v>
      </c>
      <c r="D3262" s="12"/>
      <c r="E3262" s="12">
        <f t="shared" si="412"/>
        <v>52800</v>
      </c>
      <c r="F3262" s="12">
        <v>138920</v>
      </c>
      <c r="G3262" s="12"/>
      <c r="H3262" s="12">
        <f t="shared" si="413"/>
        <v>138920</v>
      </c>
      <c r="I3262" s="12">
        <f t="shared" si="411"/>
        <v>191720</v>
      </c>
    </row>
    <row r="3263" spans="1:9" s="9" customFormat="1">
      <c r="A3263" s="10" t="s">
        <v>1663</v>
      </c>
      <c r="B3263" s="11" t="s">
        <v>1664</v>
      </c>
      <c r="C3263" s="12">
        <v>7382002</v>
      </c>
      <c r="D3263" s="12"/>
      <c r="E3263" s="12">
        <f t="shared" si="412"/>
        <v>7382002</v>
      </c>
      <c r="F3263" s="12"/>
      <c r="G3263" s="12"/>
      <c r="H3263" s="12"/>
      <c r="I3263" s="12">
        <f t="shared" si="411"/>
        <v>7382002</v>
      </c>
    </row>
    <row r="3264" spans="1:9" s="9" customFormat="1">
      <c r="A3264" s="10" t="s">
        <v>1723</v>
      </c>
      <c r="B3264" s="11" t="s">
        <v>1724</v>
      </c>
      <c r="C3264" s="12">
        <v>66477</v>
      </c>
      <c r="D3264" s="12"/>
      <c r="E3264" s="12">
        <f t="shared" si="412"/>
        <v>66477</v>
      </c>
      <c r="F3264" s="12"/>
      <c r="G3264" s="12"/>
      <c r="H3264" s="12"/>
      <c r="I3264" s="12">
        <f t="shared" si="411"/>
        <v>66477</v>
      </c>
    </row>
    <row r="3265" spans="1:9" s="9" customFormat="1">
      <c r="A3265" s="10" t="s">
        <v>1759</v>
      </c>
      <c r="B3265" s="11" t="s">
        <v>1760</v>
      </c>
      <c r="C3265" s="12">
        <v>225786</v>
      </c>
      <c r="D3265" s="12"/>
      <c r="E3265" s="12">
        <f t="shared" si="412"/>
        <v>225786</v>
      </c>
      <c r="F3265" s="12"/>
      <c r="G3265" s="12"/>
      <c r="H3265" s="12"/>
      <c r="I3265" s="12">
        <f t="shared" si="411"/>
        <v>225786</v>
      </c>
    </row>
    <row r="3266" spans="1:9" s="9" customFormat="1">
      <c r="A3266" s="10" t="s">
        <v>1851</v>
      </c>
      <c r="B3266" s="11" t="s">
        <v>1852</v>
      </c>
      <c r="C3266" s="12">
        <v>161660</v>
      </c>
      <c r="D3266" s="12"/>
      <c r="E3266" s="12">
        <f t="shared" si="412"/>
        <v>161660</v>
      </c>
      <c r="F3266" s="12"/>
      <c r="G3266" s="12"/>
      <c r="H3266" s="12"/>
      <c r="I3266" s="12">
        <f t="shared" si="411"/>
        <v>161660</v>
      </c>
    </row>
    <row r="3267" spans="1:9" s="9" customFormat="1">
      <c r="A3267" s="10" t="s">
        <v>1889</v>
      </c>
      <c r="B3267" s="11" t="s">
        <v>1890</v>
      </c>
      <c r="C3267" s="12"/>
      <c r="D3267" s="12">
        <v>579536</v>
      </c>
      <c r="E3267" s="12">
        <f t="shared" si="412"/>
        <v>579536</v>
      </c>
      <c r="F3267" s="12"/>
      <c r="G3267" s="12"/>
      <c r="H3267" s="12"/>
      <c r="I3267" s="12">
        <f t="shared" si="411"/>
        <v>579536</v>
      </c>
    </row>
    <row r="3268" spans="1:9" s="9" customFormat="1">
      <c r="A3268" s="10" t="s">
        <v>1897</v>
      </c>
      <c r="B3268" s="11" t="s">
        <v>1898</v>
      </c>
      <c r="C3268" s="12">
        <v>687150</v>
      </c>
      <c r="D3268" s="12"/>
      <c r="E3268" s="12">
        <f t="shared" si="412"/>
        <v>687150</v>
      </c>
      <c r="F3268" s="12">
        <v>783</v>
      </c>
      <c r="G3268" s="12"/>
      <c r="H3268" s="12">
        <f t="shared" si="413"/>
        <v>783</v>
      </c>
      <c r="I3268" s="12">
        <f t="shared" si="411"/>
        <v>687933</v>
      </c>
    </row>
    <row r="3269" spans="1:9" s="9" customFormat="1">
      <c r="A3269" s="10" t="s">
        <v>1927</v>
      </c>
      <c r="B3269" s="11" t="s">
        <v>1928</v>
      </c>
      <c r="C3269" s="12">
        <v>385600</v>
      </c>
      <c r="D3269" s="12"/>
      <c r="E3269" s="12">
        <f t="shared" si="412"/>
        <v>385600</v>
      </c>
      <c r="F3269" s="12"/>
      <c r="G3269" s="12"/>
      <c r="H3269" s="12"/>
      <c r="I3269" s="12">
        <f t="shared" si="411"/>
        <v>385600</v>
      </c>
    </row>
    <row r="3270" spans="1:9" s="9" customFormat="1">
      <c r="A3270" s="10" t="s">
        <v>1955</v>
      </c>
      <c r="B3270" s="11" t="s">
        <v>1956</v>
      </c>
      <c r="C3270" s="12">
        <v>640775</v>
      </c>
      <c r="D3270" s="12"/>
      <c r="E3270" s="12">
        <f t="shared" si="412"/>
        <v>640775</v>
      </c>
      <c r="F3270" s="12">
        <v>286773</v>
      </c>
      <c r="G3270" s="12"/>
      <c r="H3270" s="12">
        <f t="shared" si="413"/>
        <v>286773</v>
      </c>
      <c r="I3270" s="12">
        <f t="shared" si="411"/>
        <v>927548</v>
      </c>
    </row>
    <row r="3271" spans="1:9" s="9" customFormat="1">
      <c r="A3271" s="10" t="s">
        <v>2021</v>
      </c>
      <c r="B3271" s="11" t="s">
        <v>2022</v>
      </c>
      <c r="C3271" s="12">
        <v>139208</v>
      </c>
      <c r="D3271" s="12"/>
      <c r="E3271" s="12">
        <f t="shared" si="412"/>
        <v>139208</v>
      </c>
      <c r="F3271" s="12"/>
      <c r="G3271" s="12"/>
      <c r="H3271" s="12"/>
      <c r="I3271" s="12">
        <f t="shared" si="411"/>
        <v>139208</v>
      </c>
    </row>
    <row r="3272" spans="1:9" s="9" customFormat="1">
      <c r="A3272" s="10" t="s">
        <v>2075</v>
      </c>
      <c r="B3272" s="11" t="s">
        <v>2076</v>
      </c>
      <c r="C3272" s="12">
        <v>723990</v>
      </c>
      <c r="D3272" s="12"/>
      <c r="E3272" s="12">
        <f t="shared" si="412"/>
        <v>723990</v>
      </c>
      <c r="F3272" s="12">
        <v>48369</v>
      </c>
      <c r="G3272" s="12"/>
      <c r="H3272" s="12">
        <f t="shared" si="413"/>
        <v>48369</v>
      </c>
      <c r="I3272" s="12">
        <f t="shared" si="411"/>
        <v>772359</v>
      </c>
    </row>
    <row r="3273" spans="1:9" s="9" customFormat="1">
      <c r="A3273" s="10" t="s">
        <v>2081</v>
      </c>
      <c r="B3273" s="11" t="s">
        <v>2082</v>
      </c>
      <c r="C3273" s="12">
        <v>121861</v>
      </c>
      <c r="D3273" s="12"/>
      <c r="E3273" s="12">
        <f t="shared" si="412"/>
        <v>121861</v>
      </c>
      <c r="F3273" s="12"/>
      <c r="G3273" s="12"/>
      <c r="H3273" s="12"/>
      <c r="I3273" s="12">
        <f t="shared" si="411"/>
        <v>121861</v>
      </c>
    </row>
    <row r="3274" spans="1:9" s="9" customFormat="1">
      <c r="A3274" s="10" t="s">
        <v>2093</v>
      </c>
      <c r="B3274" s="11" t="s">
        <v>2094</v>
      </c>
      <c r="C3274" s="12">
        <v>285516</v>
      </c>
      <c r="D3274" s="12"/>
      <c r="E3274" s="12">
        <f t="shared" si="412"/>
        <v>285516</v>
      </c>
      <c r="F3274" s="12"/>
      <c r="G3274" s="12">
        <v>29345</v>
      </c>
      <c r="H3274" s="12">
        <f t="shared" si="413"/>
        <v>29345</v>
      </c>
      <c r="I3274" s="12">
        <f t="shared" si="411"/>
        <v>314861</v>
      </c>
    </row>
    <row r="3275" spans="1:9" s="9" customFormat="1">
      <c r="A3275" s="10" t="s">
        <v>2181</v>
      </c>
      <c r="B3275" s="11" t="s">
        <v>2182</v>
      </c>
      <c r="C3275" s="12"/>
      <c r="D3275" s="12"/>
      <c r="E3275" s="12"/>
      <c r="F3275" s="12"/>
      <c r="G3275" s="12"/>
      <c r="H3275" s="12"/>
      <c r="I3275" s="12"/>
    </row>
    <row r="3276" spans="1:9" s="9" customFormat="1">
      <c r="A3276" s="10" t="s">
        <v>2241</v>
      </c>
      <c r="B3276" s="11" t="s">
        <v>2242</v>
      </c>
      <c r="C3276" s="12">
        <v>938852</v>
      </c>
      <c r="D3276" s="12"/>
      <c r="E3276" s="12">
        <f t="shared" si="412"/>
        <v>938852</v>
      </c>
      <c r="F3276" s="12"/>
      <c r="G3276" s="12"/>
      <c r="H3276" s="12"/>
      <c r="I3276" s="12">
        <f t="shared" si="411"/>
        <v>938852</v>
      </c>
    </row>
    <row r="3277" spans="1:9" s="9" customFormat="1">
      <c r="A3277" s="10" t="s">
        <v>2309</v>
      </c>
      <c r="B3277" s="11" t="s">
        <v>2310</v>
      </c>
      <c r="C3277" s="12">
        <v>924120</v>
      </c>
      <c r="D3277" s="12"/>
      <c r="E3277" s="12">
        <f t="shared" si="412"/>
        <v>924120</v>
      </c>
      <c r="F3277" s="12">
        <v>20000</v>
      </c>
      <c r="G3277" s="12"/>
      <c r="H3277" s="12">
        <f t="shared" si="413"/>
        <v>20000</v>
      </c>
      <c r="I3277" s="12">
        <f t="shared" si="411"/>
        <v>944120</v>
      </c>
    </row>
    <row r="3278" spans="1:9" s="9" customFormat="1">
      <c r="A3278" s="10" t="s">
        <v>2329</v>
      </c>
      <c r="B3278" s="11" t="s">
        <v>2330</v>
      </c>
      <c r="C3278" s="12">
        <v>1025812</v>
      </c>
      <c r="D3278" s="12">
        <v>37500</v>
      </c>
      <c r="E3278" s="12">
        <f t="shared" si="412"/>
        <v>1063312</v>
      </c>
      <c r="F3278" s="12">
        <v>157600</v>
      </c>
      <c r="G3278" s="12"/>
      <c r="H3278" s="12">
        <f t="shared" si="413"/>
        <v>157600</v>
      </c>
      <c r="I3278" s="12">
        <f t="shared" si="411"/>
        <v>1220912</v>
      </c>
    </row>
    <row r="3279" spans="1:9" s="9" customFormat="1">
      <c r="A3279" s="10" t="s">
        <v>2333</v>
      </c>
      <c r="B3279" s="11" t="s">
        <v>2334</v>
      </c>
      <c r="C3279" s="12">
        <v>2849374</v>
      </c>
      <c r="D3279" s="12"/>
      <c r="E3279" s="12">
        <f t="shared" si="412"/>
        <v>2849374</v>
      </c>
      <c r="F3279" s="12">
        <v>103353</v>
      </c>
      <c r="G3279" s="12"/>
      <c r="H3279" s="12">
        <f t="shared" si="413"/>
        <v>103353</v>
      </c>
      <c r="I3279" s="12">
        <f t="shared" si="411"/>
        <v>2952727</v>
      </c>
    </row>
    <row r="3280" spans="1:9" s="9" customFormat="1">
      <c r="A3280" s="10" t="s">
        <v>2381</v>
      </c>
      <c r="B3280" s="11" t="s">
        <v>2382</v>
      </c>
      <c r="C3280" s="12">
        <v>1169179</v>
      </c>
      <c r="D3280" s="12"/>
      <c r="E3280" s="12">
        <f t="shared" si="412"/>
        <v>1169179</v>
      </c>
      <c r="F3280" s="12">
        <v>74770</v>
      </c>
      <c r="G3280" s="12"/>
      <c r="H3280" s="12">
        <f t="shared" si="413"/>
        <v>74770</v>
      </c>
      <c r="I3280" s="12">
        <f t="shared" si="411"/>
        <v>1243949</v>
      </c>
    </row>
    <row r="3281" spans="1:9" s="9" customFormat="1">
      <c r="A3281" s="10" t="s">
        <v>2453</v>
      </c>
      <c r="B3281" s="11" t="s">
        <v>2454</v>
      </c>
      <c r="C3281" s="12">
        <v>790523</v>
      </c>
      <c r="D3281" s="12"/>
      <c r="E3281" s="12">
        <f t="shared" si="412"/>
        <v>790523</v>
      </c>
      <c r="F3281" s="12"/>
      <c r="G3281" s="12"/>
      <c r="H3281" s="12"/>
      <c r="I3281" s="12">
        <f t="shared" si="411"/>
        <v>790523</v>
      </c>
    </row>
    <row r="3282" spans="1:9" s="9" customFormat="1">
      <c r="A3282" s="10" t="s">
        <v>2513</v>
      </c>
      <c r="B3282" s="11" t="s">
        <v>2514</v>
      </c>
      <c r="C3282" s="12">
        <v>2072435</v>
      </c>
      <c r="D3282" s="12"/>
      <c r="E3282" s="12">
        <f t="shared" si="412"/>
        <v>2072435</v>
      </c>
      <c r="F3282" s="12"/>
      <c r="G3282" s="12"/>
      <c r="H3282" s="12"/>
      <c r="I3282" s="12">
        <f t="shared" si="411"/>
        <v>2072435</v>
      </c>
    </row>
    <row r="3283" spans="1:9" s="9" customFormat="1">
      <c r="A3283" s="10" t="s">
        <v>11971</v>
      </c>
      <c r="B3283" s="11" t="s">
        <v>11972</v>
      </c>
      <c r="C3283" s="12"/>
      <c r="D3283" s="12"/>
      <c r="E3283" s="12">
        <v>906968</v>
      </c>
      <c r="F3283" s="12"/>
      <c r="G3283" s="13"/>
      <c r="H3283" s="12"/>
      <c r="I3283" s="14">
        <f>(E3283+H3283)</f>
        <v>906968</v>
      </c>
    </row>
    <row r="3284" spans="1:9" s="9" customFormat="1">
      <c r="A3284" s="10" t="s">
        <v>2703</v>
      </c>
      <c r="B3284" s="11" t="s">
        <v>2704</v>
      </c>
      <c r="C3284" s="12">
        <v>957346</v>
      </c>
      <c r="D3284" s="12"/>
      <c r="E3284" s="12">
        <f t="shared" ref="E3284:E3294" si="414">+C3284+D3284</f>
        <v>957346</v>
      </c>
      <c r="F3284" s="12">
        <v>301843</v>
      </c>
      <c r="G3284" s="12"/>
      <c r="H3284" s="12">
        <f t="shared" ref="H3284:H3294" si="415">+SUM(F3284:G3284)</f>
        <v>301843</v>
      </c>
      <c r="I3284" s="12">
        <f t="shared" ref="I3284:I3294" si="416">+E3284+H3284</f>
        <v>1259189</v>
      </c>
    </row>
    <row r="3285" spans="1:9" s="9" customFormat="1">
      <c r="A3285" s="10" t="s">
        <v>2817</v>
      </c>
      <c r="B3285" s="11" t="s">
        <v>2818</v>
      </c>
      <c r="C3285" s="12">
        <v>208250</v>
      </c>
      <c r="D3285" s="12"/>
      <c r="E3285" s="12">
        <f t="shared" si="414"/>
        <v>208250</v>
      </c>
      <c r="F3285" s="12">
        <v>37338</v>
      </c>
      <c r="G3285" s="12"/>
      <c r="H3285" s="12">
        <f t="shared" si="415"/>
        <v>37338</v>
      </c>
      <c r="I3285" s="12">
        <f t="shared" si="416"/>
        <v>245588</v>
      </c>
    </row>
    <row r="3286" spans="1:9" s="9" customFormat="1">
      <c r="A3286" s="10" t="s">
        <v>2925</v>
      </c>
      <c r="B3286" s="11" t="s">
        <v>2926</v>
      </c>
      <c r="C3286" s="12">
        <v>442911</v>
      </c>
      <c r="D3286" s="12"/>
      <c r="E3286" s="12">
        <f t="shared" si="414"/>
        <v>442911</v>
      </c>
      <c r="F3286" s="12"/>
      <c r="G3286" s="12"/>
      <c r="H3286" s="12"/>
      <c r="I3286" s="12">
        <f t="shared" si="416"/>
        <v>442911</v>
      </c>
    </row>
    <row r="3287" spans="1:9" s="9" customFormat="1" ht="24">
      <c r="A3287" s="10" t="s">
        <v>2941</v>
      </c>
      <c r="B3287" s="11" t="s">
        <v>2942</v>
      </c>
      <c r="C3287" s="12">
        <v>1422998</v>
      </c>
      <c r="D3287" s="12"/>
      <c r="E3287" s="12">
        <f t="shared" si="414"/>
        <v>1422998</v>
      </c>
      <c r="F3287" s="12">
        <v>42818</v>
      </c>
      <c r="G3287" s="12"/>
      <c r="H3287" s="12">
        <f t="shared" si="415"/>
        <v>42818</v>
      </c>
      <c r="I3287" s="12">
        <f t="shared" si="416"/>
        <v>1465816</v>
      </c>
    </row>
    <row r="3288" spans="1:9" s="9" customFormat="1">
      <c r="A3288" s="10" t="s">
        <v>3015</v>
      </c>
      <c r="B3288" s="11" t="s">
        <v>3016</v>
      </c>
      <c r="C3288" s="12">
        <v>19360078</v>
      </c>
      <c r="D3288" s="12"/>
      <c r="E3288" s="12">
        <f t="shared" si="414"/>
        <v>19360078</v>
      </c>
      <c r="F3288" s="12">
        <v>149686</v>
      </c>
      <c r="G3288" s="12"/>
      <c r="H3288" s="12">
        <f t="shared" si="415"/>
        <v>149686</v>
      </c>
      <c r="I3288" s="12">
        <f t="shared" si="416"/>
        <v>19509764</v>
      </c>
    </row>
    <row r="3289" spans="1:9" s="9" customFormat="1">
      <c r="A3289" s="10" t="s">
        <v>3041</v>
      </c>
      <c r="B3289" s="11" t="s">
        <v>3042</v>
      </c>
      <c r="C3289" s="12">
        <v>19988540</v>
      </c>
      <c r="D3289" s="12"/>
      <c r="E3289" s="12">
        <f t="shared" si="414"/>
        <v>19988540</v>
      </c>
      <c r="F3289" s="12">
        <v>7258423</v>
      </c>
      <c r="G3289" s="12"/>
      <c r="H3289" s="12">
        <f t="shared" si="415"/>
        <v>7258423</v>
      </c>
      <c r="I3289" s="12">
        <f t="shared" si="416"/>
        <v>27246963</v>
      </c>
    </row>
    <row r="3290" spans="1:9" s="9" customFormat="1">
      <c r="A3290" s="10" t="s">
        <v>4366</v>
      </c>
      <c r="B3290" s="11" t="s">
        <v>4367</v>
      </c>
      <c r="C3290" s="12">
        <v>1519109</v>
      </c>
      <c r="D3290" s="12"/>
      <c r="E3290" s="12">
        <f t="shared" si="414"/>
        <v>1519109</v>
      </c>
      <c r="F3290" s="12"/>
      <c r="G3290" s="12"/>
      <c r="H3290" s="12"/>
      <c r="I3290" s="12">
        <f t="shared" si="416"/>
        <v>1519109</v>
      </c>
    </row>
    <row r="3291" spans="1:9" s="9" customFormat="1">
      <c r="A3291" s="10" t="s">
        <v>4412</v>
      </c>
      <c r="B3291" s="11" t="s">
        <v>4413</v>
      </c>
      <c r="C3291" s="12">
        <v>487292</v>
      </c>
      <c r="D3291" s="12"/>
      <c r="E3291" s="12">
        <f t="shared" si="414"/>
        <v>487292</v>
      </c>
      <c r="F3291" s="12">
        <v>69301</v>
      </c>
      <c r="G3291" s="12"/>
      <c r="H3291" s="12">
        <f t="shared" si="415"/>
        <v>69301</v>
      </c>
      <c r="I3291" s="12">
        <f t="shared" si="416"/>
        <v>556593</v>
      </c>
    </row>
    <row r="3292" spans="1:9" s="9" customFormat="1">
      <c r="A3292" s="10" t="s">
        <v>4422</v>
      </c>
      <c r="B3292" s="11" t="s">
        <v>4423</v>
      </c>
      <c r="C3292" s="12">
        <v>186248</v>
      </c>
      <c r="D3292" s="12"/>
      <c r="E3292" s="12">
        <f t="shared" si="414"/>
        <v>186248</v>
      </c>
      <c r="F3292" s="12"/>
      <c r="G3292" s="12"/>
      <c r="H3292" s="12"/>
      <c r="I3292" s="12">
        <f t="shared" si="416"/>
        <v>186248</v>
      </c>
    </row>
    <row r="3293" spans="1:9" s="9" customFormat="1">
      <c r="A3293" s="10" t="s">
        <v>4430</v>
      </c>
      <c r="B3293" s="11" t="s">
        <v>4431</v>
      </c>
      <c r="C3293" s="12">
        <v>2506259</v>
      </c>
      <c r="D3293" s="12"/>
      <c r="E3293" s="12">
        <f t="shared" si="414"/>
        <v>2506259</v>
      </c>
      <c r="F3293" s="12">
        <v>293435</v>
      </c>
      <c r="G3293" s="12"/>
      <c r="H3293" s="12">
        <f t="shared" si="415"/>
        <v>293435</v>
      </c>
      <c r="I3293" s="12">
        <f t="shared" si="416"/>
        <v>2799694</v>
      </c>
    </row>
    <row r="3294" spans="1:9" s="9" customFormat="1">
      <c r="A3294" s="10" t="s">
        <v>4432</v>
      </c>
      <c r="B3294" s="11" t="s">
        <v>4433</v>
      </c>
      <c r="C3294" s="12">
        <v>89870</v>
      </c>
      <c r="D3294" s="12"/>
      <c r="E3294" s="12">
        <f t="shared" si="414"/>
        <v>89870</v>
      </c>
      <c r="F3294" s="12">
        <v>49745</v>
      </c>
      <c r="G3294" s="12"/>
      <c r="H3294" s="12">
        <f t="shared" si="415"/>
        <v>49745</v>
      </c>
      <c r="I3294" s="12">
        <f t="shared" si="416"/>
        <v>139615</v>
      </c>
    </row>
    <row r="3295" spans="1:9" s="9" customFormat="1">
      <c r="A3295" s="10" t="s">
        <v>12030</v>
      </c>
      <c r="B3295" s="11" t="s">
        <v>12031</v>
      </c>
      <c r="C3295" s="12"/>
      <c r="D3295" s="12"/>
      <c r="E3295" s="12">
        <v>1952671</v>
      </c>
      <c r="F3295" s="12"/>
      <c r="G3295" s="13"/>
      <c r="H3295" s="12"/>
      <c r="I3295" s="14">
        <f>(E3295+H3295)</f>
        <v>1952671</v>
      </c>
    </row>
    <row r="3296" spans="1:9" s="9" customFormat="1">
      <c r="A3296" s="10" t="s">
        <v>4464</v>
      </c>
      <c r="B3296" s="11" t="s">
        <v>4465</v>
      </c>
      <c r="C3296" s="12">
        <v>467937</v>
      </c>
      <c r="D3296" s="12"/>
      <c r="E3296" s="12">
        <f t="shared" ref="E3296:E3302" si="417">+C3296+D3296</f>
        <v>467937</v>
      </c>
      <c r="F3296" s="12">
        <v>10686</v>
      </c>
      <c r="G3296" s="12"/>
      <c r="H3296" s="12">
        <f t="shared" ref="H3296:H3302" si="418">+SUM(F3296:G3296)</f>
        <v>10686</v>
      </c>
      <c r="I3296" s="12">
        <f t="shared" ref="I3296:I3302" si="419">+E3296+H3296</f>
        <v>478623</v>
      </c>
    </row>
    <row r="3297" spans="1:9" s="9" customFormat="1">
      <c r="A3297" s="10" t="s">
        <v>4482</v>
      </c>
      <c r="B3297" s="11" t="s">
        <v>4483</v>
      </c>
      <c r="C3297" s="12">
        <v>238890</v>
      </c>
      <c r="D3297" s="12"/>
      <c r="E3297" s="12">
        <f t="shared" si="417"/>
        <v>238890</v>
      </c>
      <c r="F3297" s="12">
        <v>320136</v>
      </c>
      <c r="G3297" s="12"/>
      <c r="H3297" s="12">
        <f t="shared" si="418"/>
        <v>320136</v>
      </c>
      <c r="I3297" s="12">
        <f t="shared" si="419"/>
        <v>559026</v>
      </c>
    </row>
    <row r="3298" spans="1:9" s="9" customFormat="1">
      <c r="A3298" s="10" t="s">
        <v>4496</v>
      </c>
      <c r="B3298" s="11" t="s">
        <v>4497</v>
      </c>
      <c r="C3298" s="12">
        <v>3003649</v>
      </c>
      <c r="D3298" s="12"/>
      <c r="E3298" s="12">
        <f t="shared" si="417"/>
        <v>3003649</v>
      </c>
      <c r="F3298" s="12"/>
      <c r="G3298" s="12"/>
      <c r="H3298" s="12"/>
      <c r="I3298" s="12">
        <f t="shared" si="419"/>
        <v>3003649</v>
      </c>
    </row>
    <row r="3299" spans="1:9" s="9" customFormat="1">
      <c r="A3299" s="10" t="s">
        <v>4498</v>
      </c>
      <c r="B3299" s="11" t="s">
        <v>4499</v>
      </c>
      <c r="C3299" s="12">
        <v>812513</v>
      </c>
      <c r="D3299" s="12"/>
      <c r="E3299" s="12">
        <f t="shared" si="417"/>
        <v>812513</v>
      </c>
      <c r="F3299" s="12">
        <v>3451</v>
      </c>
      <c r="G3299" s="12"/>
      <c r="H3299" s="12">
        <f t="shared" si="418"/>
        <v>3451</v>
      </c>
      <c r="I3299" s="12">
        <f t="shared" si="419"/>
        <v>815964</v>
      </c>
    </row>
    <row r="3300" spans="1:9" s="9" customFormat="1">
      <c r="A3300" s="10" t="s">
        <v>4500</v>
      </c>
      <c r="B3300" s="11" t="s">
        <v>4501</v>
      </c>
      <c r="C3300" s="12">
        <v>982031</v>
      </c>
      <c r="D3300" s="12"/>
      <c r="E3300" s="12">
        <f t="shared" si="417"/>
        <v>982031</v>
      </c>
      <c r="F3300" s="12">
        <v>96896</v>
      </c>
      <c r="G3300" s="12"/>
      <c r="H3300" s="12">
        <f t="shared" si="418"/>
        <v>96896</v>
      </c>
      <c r="I3300" s="12">
        <f t="shared" si="419"/>
        <v>1078927</v>
      </c>
    </row>
    <row r="3301" spans="1:9" s="9" customFormat="1">
      <c r="A3301" s="10" t="s">
        <v>4516</v>
      </c>
      <c r="B3301" s="11" t="s">
        <v>4517</v>
      </c>
      <c r="C3301" s="12">
        <v>263885</v>
      </c>
      <c r="D3301" s="12"/>
      <c r="E3301" s="12">
        <f t="shared" si="417"/>
        <v>263885</v>
      </c>
      <c r="F3301" s="12">
        <v>81564</v>
      </c>
      <c r="G3301" s="12"/>
      <c r="H3301" s="12">
        <f t="shared" si="418"/>
        <v>81564</v>
      </c>
      <c r="I3301" s="12">
        <f t="shared" si="419"/>
        <v>345449</v>
      </c>
    </row>
    <row r="3302" spans="1:9" s="9" customFormat="1">
      <c r="A3302" s="10" t="s">
        <v>4538</v>
      </c>
      <c r="B3302" s="11" t="s">
        <v>4539</v>
      </c>
      <c r="C3302" s="12">
        <v>3920429</v>
      </c>
      <c r="D3302" s="12">
        <v>534000</v>
      </c>
      <c r="E3302" s="12">
        <f t="shared" si="417"/>
        <v>4454429</v>
      </c>
      <c r="F3302" s="12"/>
      <c r="G3302" s="12">
        <v>201750</v>
      </c>
      <c r="H3302" s="12">
        <f t="shared" si="418"/>
        <v>201750</v>
      </c>
      <c r="I3302" s="12">
        <f t="shared" si="419"/>
        <v>4656179</v>
      </c>
    </row>
    <row r="3303" spans="1:9" s="9" customFormat="1">
      <c r="A3303" s="10" t="s">
        <v>12032</v>
      </c>
      <c r="B3303" s="11" t="s">
        <v>12033</v>
      </c>
      <c r="C3303" s="12"/>
      <c r="D3303" s="12"/>
      <c r="E3303" s="12">
        <v>860622</v>
      </c>
      <c r="F3303" s="12"/>
      <c r="G3303" s="13"/>
      <c r="H3303" s="12">
        <v>88685</v>
      </c>
      <c r="I3303" s="14">
        <f>(E3303+H3303)</f>
        <v>949307</v>
      </c>
    </row>
    <row r="3304" spans="1:9" s="9" customFormat="1">
      <c r="A3304" s="10" t="s">
        <v>3073</v>
      </c>
      <c r="B3304" s="11" t="s">
        <v>3074</v>
      </c>
      <c r="C3304" s="12">
        <v>1327681</v>
      </c>
      <c r="D3304" s="12"/>
      <c r="E3304" s="12">
        <f t="shared" ref="E3304:E3326" si="420">+C3304+D3304</f>
        <v>1327681</v>
      </c>
      <c r="F3304" s="12"/>
      <c r="G3304" s="12"/>
      <c r="H3304" s="12"/>
      <c r="I3304" s="12">
        <f t="shared" ref="I3304:I3326" si="421">+E3304+H3304</f>
        <v>1327681</v>
      </c>
    </row>
    <row r="3305" spans="1:9" s="9" customFormat="1">
      <c r="A3305" s="10" t="s">
        <v>3111</v>
      </c>
      <c r="B3305" s="11" t="s">
        <v>3112</v>
      </c>
      <c r="C3305" s="12">
        <v>22250</v>
      </c>
      <c r="D3305" s="12"/>
      <c r="E3305" s="12">
        <f t="shared" si="420"/>
        <v>22250</v>
      </c>
      <c r="F3305" s="12"/>
      <c r="G3305" s="12"/>
      <c r="H3305" s="12"/>
      <c r="I3305" s="12">
        <f t="shared" si="421"/>
        <v>22250</v>
      </c>
    </row>
    <row r="3306" spans="1:9" s="9" customFormat="1">
      <c r="A3306" s="10" t="s">
        <v>3133</v>
      </c>
      <c r="B3306" s="11" t="s">
        <v>3134</v>
      </c>
      <c r="C3306" s="12">
        <v>75155</v>
      </c>
      <c r="D3306" s="12"/>
      <c r="E3306" s="12">
        <f t="shared" si="420"/>
        <v>75155</v>
      </c>
      <c r="F3306" s="12"/>
      <c r="G3306" s="12"/>
      <c r="H3306" s="12"/>
      <c r="I3306" s="12">
        <f t="shared" si="421"/>
        <v>75155</v>
      </c>
    </row>
    <row r="3307" spans="1:9" s="9" customFormat="1">
      <c r="A3307" s="10" t="s">
        <v>3157</v>
      </c>
      <c r="B3307" s="11" t="s">
        <v>3158</v>
      </c>
      <c r="C3307" s="12">
        <v>911495</v>
      </c>
      <c r="D3307" s="12"/>
      <c r="E3307" s="12">
        <f t="shared" si="420"/>
        <v>911495</v>
      </c>
      <c r="F3307" s="12">
        <v>47989</v>
      </c>
      <c r="G3307" s="12"/>
      <c r="H3307" s="12">
        <f t="shared" ref="H3307:H3326" si="422">+SUM(F3307:G3307)</f>
        <v>47989</v>
      </c>
      <c r="I3307" s="12">
        <f t="shared" si="421"/>
        <v>959484</v>
      </c>
    </row>
    <row r="3308" spans="1:9" s="9" customFormat="1">
      <c r="A3308" s="10" t="s">
        <v>3169</v>
      </c>
      <c r="B3308" s="11" t="s">
        <v>3170</v>
      </c>
      <c r="C3308" s="12">
        <v>831900</v>
      </c>
      <c r="D3308" s="12">
        <v>30215806</v>
      </c>
      <c r="E3308" s="12">
        <f t="shared" si="420"/>
        <v>31047706</v>
      </c>
      <c r="F3308" s="12">
        <v>938104</v>
      </c>
      <c r="G3308" s="12">
        <v>247956</v>
      </c>
      <c r="H3308" s="12">
        <f t="shared" si="422"/>
        <v>1186060</v>
      </c>
      <c r="I3308" s="12">
        <f t="shared" si="421"/>
        <v>32233766</v>
      </c>
    </row>
    <row r="3309" spans="1:9" s="9" customFormat="1">
      <c r="A3309" s="10" t="s">
        <v>3203</v>
      </c>
      <c r="B3309" s="11" t="s">
        <v>3204</v>
      </c>
      <c r="C3309" s="12">
        <v>6096682</v>
      </c>
      <c r="D3309" s="12"/>
      <c r="E3309" s="12">
        <f t="shared" si="420"/>
        <v>6096682</v>
      </c>
      <c r="F3309" s="12"/>
      <c r="G3309" s="12"/>
      <c r="H3309" s="12"/>
      <c r="I3309" s="12">
        <f t="shared" si="421"/>
        <v>6096682</v>
      </c>
    </row>
    <row r="3310" spans="1:9" s="9" customFormat="1">
      <c r="A3310" s="10" t="s">
        <v>3231</v>
      </c>
      <c r="B3310" s="11" t="s">
        <v>3232</v>
      </c>
      <c r="C3310" s="12">
        <v>5011368</v>
      </c>
      <c r="D3310" s="12"/>
      <c r="E3310" s="12">
        <f t="shared" si="420"/>
        <v>5011368</v>
      </c>
      <c r="F3310" s="12">
        <v>43232</v>
      </c>
      <c r="G3310" s="12"/>
      <c r="H3310" s="12">
        <f t="shared" si="422"/>
        <v>43232</v>
      </c>
      <c r="I3310" s="12">
        <f t="shared" si="421"/>
        <v>5054600</v>
      </c>
    </row>
    <row r="3311" spans="1:9" s="9" customFormat="1">
      <c r="A3311" s="10" t="s">
        <v>3493</v>
      </c>
      <c r="B3311" s="11" t="s">
        <v>3494</v>
      </c>
      <c r="C3311" s="12">
        <v>47000</v>
      </c>
      <c r="D3311" s="12"/>
      <c r="E3311" s="12">
        <f t="shared" si="420"/>
        <v>47000</v>
      </c>
      <c r="F3311" s="12">
        <v>23143</v>
      </c>
      <c r="G3311" s="12"/>
      <c r="H3311" s="12">
        <f t="shared" si="422"/>
        <v>23143</v>
      </c>
      <c r="I3311" s="12">
        <f t="shared" si="421"/>
        <v>70143</v>
      </c>
    </row>
    <row r="3312" spans="1:9" s="9" customFormat="1">
      <c r="A3312" s="10" t="s">
        <v>3509</v>
      </c>
      <c r="B3312" s="11" t="s">
        <v>3510</v>
      </c>
      <c r="C3312" s="12">
        <v>3063586</v>
      </c>
      <c r="D3312" s="12"/>
      <c r="E3312" s="12">
        <f t="shared" si="420"/>
        <v>3063586</v>
      </c>
      <c r="F3312" s="12"/>
      <c r="G3312" s="12"/>
      <c r="H3312" s="12"/>
      <c r="I3312" s="12">
        <f t="shared" si="421"/>
        <v>3063586</v>
      </c>
    </row>
    <row r="3313" spans="1:9" s="9" customFormat="1">
      <c r="A3313" s="10" t="s">
        <v>3525</v>
      </c>
      <c r="B3313" s="11" t="s">
        <v>3526</v>
      </c>
      <c r="C3313" s="12">
        <v>279128</v>
      </c>
      <c r="D3313" s="12"/>
      <c r="E3313" s="12">
        <f t="shared" si="420"/>
        <v>279128</v>
      </c>
      <c r="F3313" s="12">
        <v>12535</v>
      </c>
      <c r="G3313" s="12"/>
      <c r="H3313" s="12">
        <f t="shared" si="422"/>
        <v>12535</v>
      </c>
      <c r="I3313" s="12">
        <f t="shared" si="421"/>
        <v>291663</v>
      </c>
    </row>
    <row r="3314" spans="1:9" s="9" customFormat="1">
      <c r="A3314" s="10" t="s">
        <v>3537</v>
      </c>
      <c r="B3314" s="11" t="s">
        <v>3538</v>
      </c>
      <c r="C3314" s="12">
        <v>1300295</v>
      </c>
      <c r="D3314" s="12"/>
      <c r="E3314" s="12">
        <f t="shared" si="420"/>
        <v>1300295</v>
      </c>
      <c r="F3314" s="12">
        <v>38284</v>
      </c>
      <c r="G3314" s="12"/>
      <c r="H3314" s="12">
        <f t="shared" si="422"/>
        <v>38284</v>
      </c>
      <c r="I3314" s="12">
        <f t="shared" si="421"/>
        <v>1338579</v>
      </c>
    </row>
    <row r="3315" spans="1:9" s="9" customFormat="1">
      <c r="A3315" s="10" t="s">
        <v>3555</v>
      </c>
      <c r="B3315" s="11" t="s">
        <v>3556</v>
      </c>
      <c r="C3315" s="12">
        <v>14689138</v>
      </c>
      <c r="D3315" s="12"/>
      <c r="E3315" s="12">
        <f t="shared" si="420"/>
        <v>14689138</v>
      </c>
      <c r="F3315" s="12"/>
      <c r="G3315" s="12"/>
      <c r="H3315" s="12"/>
      <c r="I3315" s="12">
        <f t="shared" si="421"/>
        <v>14689138</v>
      </c>
    </row>
    <row r="3316" spans="1:9" s="9" customFormat="1">
      <c r="A3316" s="10" t="s">
        <v>3622</v>
      </c>
      <c r="B3316" s="11" t="s">
        <v>3623</v>
      </c>
      <c r="C3316" s="12"/>
      <c r="D3316" s="12"/>
      <c r="E3316" s="12"/>
      <c r="F3316" s="12"/>
      <c r="G3316" s="12"/>
      <c r="H3316" s="12"/>
      <c r="I3316" s="12"/>
    </row>
    <row r="3317" spans="1:9" s="9" customFormat="1">
      <c r="A3317" s="10" t="s">
        <v>3628</v>
      </c>
      <c r="B3317" s="11" t="s">
        <v>3629</v>
      </c>
      <c r="C3317" s="12">
        <v>843116</v>
      </c>
      <c r="D3317" s="12"/>
      <c r="E3317" s="12">
        <f t="shared" si="420"/>
        <v>843116</v>
      </c>
      <c r="F3317" s="12">
        <v>22468</v>
      </c>
      <c r="G3317" s="12"/>
      <c r="H3317" s="12">
        <f t="shared" si="422"/>
        <v>22468</v>
      </c>
      <c r="I3317" s="12">
        <f t="shared" si="421"/>
        <v>865584</v>
      </c>
    </row>
    <row r="3318" spans="1:9" s="9" customFormat="1">
      <c r="A3318" s="10" t="s">
        <v>3630</v>
      </c>
      <c r="B3318" s="11" t="s">
        <v>3631</v>
      </c>
      <c r="C3318" s="12">
        <v>1494949</v>
      </c>
      <c r="D3318" s="12"/>
      <c r="E3318" s="12">
        <f t="shared" si="420"/>
        <v>1494949</v>
      </c>
      <c r="F3318" s="12"/>
      <c r="G3318" s="12"/>
      <c r="H3318" s="12"/>
      <c r="I3318" s="12">
        <f t="shared" si="421"/>
        <v>1494949</v>
      </c>
    </row>
    <row r="3319" spans="1:9" s="9" customFormat="1">
      <c r="A3319" s="10" t="s">
        <v>3632</v>
      </c>
      <c r="B3319" s="11" t="s">
        <v>3633</v>
      </c>
      <c r="C3319" s="12">
        <v>9300000</v>
      </c>
      <c r="D3319" s="12"/>
      <c r="E3319" s="12">
        <f t="shared" si="420"/>
        <v>9300000</v>
      </c>
      <c r="F3319" s="12"/>
      <c r="G3319" s="12"/>
      <c r="H3319" s="12"/>
      <c r="I3319" s="12">
        <f t="shared" si="421"/>
        <v>9300000</v>
      </c>
    </row>
    <row r="3320" spans="1:9" s="9" customFormat="1">
      <c r="A3320" s="10" t="s">
        <v>3684</v>
      </c>
      <c r="B3320" s="11" t="s">
        <v>3685</v>
      </c>
      <c r="C3320" s="12">
        <v>1471026</v>
      </c>
      <c r="D3320" s="12"/>
      <c r="E3320" s="12">
        <f t="shared" si="420"/>
        <v>1471026</v>
      </c>
      <c r="F3320" s="12">
        <v>26560</v>
      </c>
      <c r="G3320" s="12"/>
      <c r="H3320" s="12">
        <f t="shared" si="422"/>
        <v>26560</v>
      </c>
      <c r="I3320" s="12">
        <f t="shared" si="421"/>
        <v>1497586</v>
      </c>
    </row>
    <row r="3321" spans="1:9" s="9" customFormat="1">
      <c r="A3321" s="10" t="s">
        <v>3700</v>
      </c>
      <c r="B3321" s="11" t="s">
        <v>3701</v>
      </c>
      <c r="C3321" s="12">
        <v>510348</v>
      </c>
      <c r="D3321" s="12"/>
      <c r="E3321" s="12">
        <f t="shared" si="420"/>
        <v>510348</v>
      </c>
      <c r="F3321" s="12">
        <v>3916</v>
      </c>
      <c r="G3321" s="12"/>
      <c r="H3321" s="12">
        <f t="shared" si="422"/>
        <v>3916</v>
      </c>
      <c r="I3321" s="12">
        <f t="shared" si="421"/>
        <v>514264</v>
      </c>
    </row>
    <row r="3322" spans="1:9" s="9" customFormat="1">
      <c r="A3322" s="10" t="s">
        <v>3710</v>
      </c>
      <c r="B3322" s="11" t="s">
        <v>3711</v>
      </c>
      <c r="C3322" s="12">
        <v>1395300</v>
      </c>
      <c r="D3322" s="12"/>
      <c r="E3322" s="12">
        <f t="shared" si="420"/>
        <v>1395300</v>
      </c>
      <c r="F3322" s="12">
        <v>228589</v>
      </c>
      <c r="G3322" s="12"/>
      <c r="H3322" s="12">
        <f t="shared" si="422"/>
        <v>228589</v>
      </c>
      <c r="I3322" s="12">
        <f t="shared" si="421"/>
        <v>1623889</v>
      </c>
    </row>
    <row r="3323" spans="1:9" s="9" customFormat="1">
      <c r="A3323" s="10" t="s">
        <v>3798</v>
      </c>
      <c r="B3323" s="11" t="s">
        <v>3799</v>
      </c>
      <c r="C3323" s="12">
        <v>37200</v>
      </c>
      <c r="D3323" s="12"/>
      <c r="E3323" s="12">
        <f t="shared" si="420"/>
        <v>37200</v>
      </c>
      <c r="F3323" s="12"/>
      <c r="G3323" s="12"/>
      <c r="H3323" s="12"/>
      <c r="I3323" s="12">
        <f t="shared" si="421"/>
        <v>37200</v>
      </c>
    </row>
    <row r="3324" spans="1:9" s="9" customFormat="1">
      <c r="A3324" s="10" t="s">
        <v>3836</v>
      </c>
      <c r="B3324" s="11" t="s">
        <v>3837</v>
      </c>
      <c r="C3324" s="12">
        <v>312354</v>
      </c>
      <c r="D3324" s="12"/>
      <c r="E3324" s="12">
        <f t="shared" si="420"/>
        <v>312354</v>
      </c>
      <c r="F3324" s="12">
        <v>5072</v>
      </c>
      <c r="G3324" s="12"/>
      <c r="H3324" s="12">
        <f t="shared" si="422"/>
        <v>5072</v>
      </c>
      <c r="I3324" s="12">
        <f t="shared" si="421"/>
        <v>317426</v>
      </c>
    </row>
    <row r="3325" spans="1:9" s="9" customFormat="1">
      <c r="A3325" s="10" t="s">
        <v>4014</v>
      </c>
      <c r="B3325" s="11" t="s">
        <v>4015</v>
      </c>
      <c r="C3325" s="12">
        <v>1793614</v>
      </c>
      <c r="D3325" s="12"/>
      <c r="E3325" s="12">
        <f t="shared" si="420"/>
        <v>1793614</v>
      </c>
      <c r="F3325" s="12"/>
      <c r="G3325" s="12"/>
      <c r="H3325" s="12"/>
      <c r="I3325" s="12">
        <f t="shared" si="421"/>
        <v>1793614</v>
      </c>
    </row>
    <row r="3326" spans="1:9" s="9" customFormat="1">
      <c r="A3326" s="10" t="s">
        <v>4046</v>
      </c>
      <c r="B3326" s="11" t="s">
        <v>4047</v>
      </c>
      <c r="C3326" s="12">
        <v>318364</v>
      </c>
      <c r="D3326" s="12"/>
      <c r="E3326" s="12">
        <f t="shared" si="420"/>
        <v>318364</v>
      </c>
      <c r="F3326" s="12">
        <v>14666</v>
      </c>
      <c r="G3326" s="12"/>
      <c r="H3326" s="12">
        <f t="shared" si="422"/>
        <v>14666</v>
      </c>
      <c r="I3326" s="12">
        <f t="shared" si="421"/>
        <v>333030</v>
      </c>
    </row>
    <row r="3327" spans="1:9" s="9" customFormat="1">
      <c r="A3327" s="10" t="s">
        <v>12020</v>
      </c>
      <c r="B3327" s="11" t="s">
        <v>12021</v>
      </c>
      <c r="C3327" s="12"/>
      <c r="D3327" s="12"/>
      <c r="E3327" s="12">
        <v>684505</v>
      </c>
      <c r="F3327" s="12"/>
      <c r="G3327" s="13"/>
      <c r="H3327" s="12"/>
      <c r="I3327" s="14">
        <f>(E3327+H3327)</f>
        <v>684505</v>
      </c>
    </row>
    <row r="3328" spans="1:9" s="9" customFormat="1">
      <c r="A3328" s="10" t="s">
        <v>4146</v>
      </c>
      <c r="B3328" s="11" t="s">
        <v>4147</v>
      </c>
      <c r="C3328" s="12">
        <v>47100</v>
      </c>
      <c r="D3328" s="12"/>
      <c r="E3328" s="12">
        <f t="shared" ref="E3328:E3359" si="423">+C3328+D3328</f>
        <v>47100</v>
      </c>
      <c r="F3328" s="12">
        <v>15909</v>
      </c>
      <c r="G3328" s="12"/>
      <c r="H3328" s="12">
        <f t="shared" ref="H3328:H3357" si="424">+SUM(F3328:G3328)</f>
        <v>15909</v>
      </c>
      <c r="I3328" s="12">
        <f t="shared" ref="I3328:I3359" si="425">+E3328+H3328</f>
        <v>63009</v>
      </c>
    </row>
    <row r="3329" spans="1:9" s="9" customFormat="1">
      <c r="A3329" s="10" t="s">
        <v>4160</v>
      </c>
      <c r="B3329" s="11" t="s">
        <v>4161</v>
      </c>
      <c r="C3329" s="12">
        <v>606904</v>
      </c>
      <c r="D3329" s="12"/>
      <c r="E3329" s="12">
        <f t="shared" si="423"/>
        <v>606904</v>
      </c>
      <c r="F3329" s="12">
        <v>1979975</v>
      </c>
      <c r="G3329" s="12"/>
      <c r="H3329" s="12">
        <f t="shared" si="424"/>
        <v>1979975</v>
      </c>
      <c r="I3329" s="12">
        <f t="shared" si="425"/>
        <v>2586879</v>
      </c>
    </row>
    <row r="3330" spans="1:9" s="9" customFormat="1">
      <c r="A3330" s="10" t="s">
        <v>4210</v>
      </c>
      <c r="B3330" s="11" t="s">
        <v>4211</v>
      </c>
      <c r="C3330" s="12">
        <v>487264</v>
      </c>
      <c r="D3330" s="12"/>
      <c r="E3330" s="12">
        <f t="shared" si="423"/>
        <v>487264</v>
      </c>
      <c r="F3330" s="12">
        <v>80540</v>
      </c>
      <c r="G3330" s="12"/>
      <c r="H3330" s="12">
        <f t="shared" si="424"/>
        <v>80540</v>
      </c>
      <c r="I3330" s="12">
        <f t="shared" si="425"/>
        <v>567804</v>
      </c>
    </row>
    <row r="3331" spans="1:9" s="9" customFormat="1">
      <c r="A3331" s="10" t="s">
        <v>4266</v>
      </c>
      <c r="B3331" s="11" t="s">
        <v>4267</v>
      </c>
      <c r="C3331" s="12">
        <v>4051064</v>
      </c>
      <c r="D3331" s="12"/>
      <c r="E3331" s="12">
        <f t="shared" si="423"/>
        <v>4051064</v>
      </c>
      <c r="F3331" s="12"/>
      <c r="G3331" s="12"/>
      <c r="H3331" s="12"/>
      <c r="I3331" s="12">
        <f t="shared" si="425"/>
        <v>4051064</v>
      </c>
    </row>
    <row r="3332" spans="1:9" s="9" customFormat="1">
      <c r="A3332" s="10" t="s">
        <v>4312</v>
      </c>
      <c r="B3332" s="11" t="s">
        <v>4313</v>
      </c>
      <c r="C3332" s="12">
        <v>367826</v>
      </c>
      <c r="D3332" s="12"/>
      <c r="E3332" s="12">
        <f t="shared" si="423"/>
        <v>367826</v>
      </c>
      <c r="F3332" s="12"/>
      <c r="G3332" s="12"/>
      <c r="H3332" s="12"/>
      <c r="I3332" s="12">
        <f t="shared" si="425"/>
        <v>367826</v>
      </c>
    </row>
    <row r="3333" spans="1:9" s="9" customFormat="1">
      <c r="A3333" s="10" t="s">
        <v>4634</v>
      </c>
      <c r="B3333" s="11" t="s">
        <v>4635</v>
      </c>
      <c r="C3333" s="12">
        <v>218083</v>
      </c>
      <c r="D3333" s="12"/>
      <c r="E3333" s="12">
        <f t="shared" si="423"/>
        <v>218083</v>
      </c>
      <c r="F3333" s="12"/>
      <c r="G3333" s="12"/>
      <c r="H3333" s="12"/>
      <c r="I3333" s="12">
        <f t="shared" si="425"/>
        <v>218083</v>
      </c>
    </row>
    <row r="3334" spans="1:9" s="9" customFormat="1">
      <c r="A3334" s="10" t="s">
        <v>4740</v>
      </c>
      <c r="B3334" s="11" t="s">
        <v>4741</v>
      </c>
      <c r="C3334" s="12">
        <v>1270217</v>
      </c>
      <c r="D3334" s="12"/>
      <c r="E3334" s="12">
        <f t="shared" si="423"/>
        <v>1270217</v>
      </c>
      <c r="F3334" s="12">
        <v>39483</v>
      </c>
      <c r="G3334" s="12"/>
      <c r="H3334" s="12">
        <f t="shared" si="424"/>
        <v>39483</v>
      </c>
      <c r="I3334" s="12">
        <f t="shared" si="425"/>
        <v>1309700</v>
      </c>
    </row>
    <row r="3335" spans="1:9" s="9" customFormat="1">
      <c r="A3335" s="10" t="s">
        <v>4778</v>
      </c>
      <c r="B3335" s="11" t="s">
        <v>4779</v>
      </c>
      <c r="C3335" s="12">
        <v>879787</v>
      </c>
      <c r="D3335" s="12"/>
      <c r="E3335" s="12">
        <f t="shared" si="423"/>
        <v>879787</v>
      </c>
      <c r="F3335" s="12"/>
      <c r="G3335" s="12"/>
      <c r="H3335" s="12"/>
      <c r="I3335" s="12">
        <f t="shared" si="425"/>
        <v>879787</v>
      </c>
    </row>
    <row r="3336" spans="1:9" s="9" customFormat="1">
      <c r="A3336" s="10" t="s">
        <v>4844</v>
      </c>
      <c r="B3336" s="11" t="s">
        <v>4845</v>
      </c>
      <c r="C3336" s="12"/>
      <c r="D3336" s="12"/>
      <c r="E3336" s="12"/>
      <c r="F3336" s="12"/>
      <c r="G3336" s="12"/>
      <c r="H3336" s="12"/>
      <c r="I3336" s="12"/>
    </row>
    <row r="3337" spans="1:9" s="9" customFormat="1">
      <c r="A3337" s="10" t="s">
        <v>4848</v>
      </c>
      <c r="B3337" s="11" t="s">
        <v>4849</v>
      </c>
      <c r="C3337" s="12">
        <v>99793</v>
      </c>
      <c r="D3337" s="12"/>
      <c r="E3337" s="12">
        <f t="shared" si="423"/>
        <v>99793</v>
      </c>
      <c r="F3337" s="12">
        <v>49145</v>
      </c>
      <c r="G3337" s="12"/>
      <c r="H3337" s="12">
        <f t="shared" si="424"/>
        <v>49145</v>
      </c>
      <c r="I3337" s="12">
        <f t="shared" si="425"/>
        <v>148938</v>
      </c>
    </row>
    <row r="3338" spans="1:9" s="9" customFormat="1">
      <c r="A3338" s="10" t="s">
        <v>4866</v>
      </c>
      <c r="B3338" s="11" t="s">
        <v>4867</v>
      </c>
      <c r="C3338" s="12">
        <v>286015</v>
      </c>
      <c r="D3338" s="12"/>
      <c r="E3338" s="12">
        <f t="shared" si="423"/>
        <v>286015</v>
      </c>
      <c r="F3338" s="12"/>
      <c r="G3338" s="12"/>
      <c r="H3338" s="12"/>
      <c r="I3338" s="12">
        <f t="shared" si="425"/>
        <v>286015</v>
      </c>
    </row>
    <row r="3339" spans="1:9" s="9" customFormat="1">
      <c r="A3339" s="10" t="s">
        <v>4878</v>
      </c>
      <c r="B3339" s="11" t="s">
        <v>4879</v>
      </c>
      <c r="C3339" s="12">
        <v>356222</v>
      </c>
      <c r="D3339" s="12"/>
      <c r="E3339" s="12">
        <f t="shared" si="423"/>
        <v>356222</v>
      </c>
      <c r="F3339" s="12">
        <v>7116</v>
      </c>
      <c r="G3339" s="12"/>
      <c r="H3339" s="12">
        <f t="shared" si="424"/>
        <v>7116</v>
      </c>
      <c r="I3339" s="12">
        <f t="shared" si="425"/>
        <v>363338</v>
      </c>
    </row>
    <row r="3340" spans="1:9" s="9" customFormat="1">
      <c r="A3340" s="10" t="s">
        <v>5009</v>
      </c>
      <c r="B3340" s="11" t="s">
        <v>5010</v>
      </c>
      <c r="C3340" s="12">
        <v>658057</v>
      </c>
      <c r="D3340" s="12"/>
      <c r="E3340" s="12">
        <f t="shared" si="423"/>
        <v>658057</v>
      </c>
      <c r="F3340" s="12">
        <v>547823</v>
      </c>
      <c r="G3340" s="12"/>
      <c r="H3340" s="12">
        <f t="shared" si="424"/>
        <v>547823</v>
      </c>
      <c r="I3340" s="12">
        <f t="shared" si="425"/>
        <v>1205880</v>
      </c>
    </row>
    <row r="3341" spans="1:9" s="9" customFormat="1">
      <c r="A3341" s="10" t="s">
        <v>5027</v>
      </c>
      <c r="B3341" s="11" t="s">
        <v>5028</v>
      </c>
      <c r="C3341" s="12">
        <v>1228548</v>
      </c>
      <c r="D3341" s="12"/>
      <c r="E3341" s="12">
        <f t="shared" si="423"/>
        <v>1228548</v>
      </c>
      <c r="F3341" s="12"/>
      <c r="G3341" s="12"/>
      <c r="H3341" s="12"/>
      <c r="I3341" s="12">
        <f t="shared" si="425"/>
        <v>1228548</v>
      </c>
    </row>
    <row r="3342" spans="1:9" s="9" customFormat="1">
      <c r="A3342" s="10" t="s">
        <v>5085</v>
      </c>
      <c r="B3342" s="11" t="s">
        <v>5086</v>
      </c>
      <c r="C3342" s="12">
        <v>1116292</v>
      </c>
      <c r="D3342" s="12"/>
      <c r="E3342" s="12">
        <f t="shared" si="423"/>
        <v>1116292</v>
      </c>
      <c r="F3342" s="12"/>
      <c r="G3342" s="12"/>
      <c r="H3342" s="12"/>
      <c r="I3342" s="12">
        <f t="shared" si="425"/>
        <v>1116292</v>
      </c>
    </row>
    <row r="3343" spans="1:9" s="9" customFormat="1">
      <c r="A3343" s="10" t="s">
        <v>5141</v>
      </c>
      <c r="B3343" s="11" t="s">
        <v>5142</v>
      </c>
      <c r="C3343" s="12">
        <v>661407</v>
      </c>
      <c r="D3343" s="12"/>
      <c r="E3343" s="12">
        <f t="shared" si="423"/>
        <v>661407</v>
      </c>
      <c r="F3343" s="12">
        <v>39854</v>
      </c>
      <c r="G3343" s="12"/>
      <c r="H3343" s="12">
        <f t="shared" si="424"/>
        <v>39854</v>
      </c>
      <c r="I3343" s="12">
        <f t="shared" si="425"/>
        <v>701261</v>
      </c>
    </row>
    <row r="3344" spans="1:9" s="9" customFormat="1">
      <c r="A3344" s="10" t="s">
        <v>5155</v>
      </c>
      <c r="B3344" s="11" t="s">
        <v>5156</v>
      </c>
      <c r="C3344" s="12">
        <v>1239849</v>
      </c>
      <c r="D3344" s="12"/>
      <c r="E3344" s="12">
        <f t="shared" si="423"/>
        <v>1239849</v>
      </c>
      <c r="F3344" s="12">
        <v>256573</v>
      </c>
      <c r="G3344" s="12"/>
      <c r="H3344" s="12">
        <f t="shared" si="424"/>
        <v>256573</v>
      </c>
      <c r="I3344" s="12">
        <f t="shared" si="425"/>
        <v>1496422</v>
      </c>
    </row>
    <row r="3345" spans="1:9" s="9" customFormat="1">
      <c r="A3345" s="10" t="s">
        <v>5201</v>
      </c>
      <c r="B3345" s="11" t="s">
        <v>5202</v>
      </c>
      <c r="C3345" s="12">
        <v>451884</v>
      </c>
      <c r="D3345" s="12"/>
      <c r="E3345" s="12">
        <f t="shared" si="423"/>
        <v>451884</v>
      </c>
      <c r="F3345" s="12">
        <v>175603</v>
      </c>
      <c r="G3345" s="12"/>
      <c r="H3345" s="12">
        <f t="shared" si="424"/>
        <v>175603</v>
      </c>
      <c r="I3345" s="12">
        <f t="shared" si="425"/>
        <v>627487</v>
      </c>
    </row>
    <row r="3346" spans="1:9" s="9" customFormat="1">
      <c r="A3346" s="10" t="s">
        <v>5215</v>
      </c>
      <c r="B3346" s="11" t="s">
        <v>5216</v>
      </c>
      <c r="C3346" s="12">
        <v>520758</v>
      </c>
      <c r="D3346" s="12"/>
      <c r="E3346" s="12">
        <f t="shared" si="423"/>
        <v>520758</v>
      </c>
      <c r="F3346" s="12">
        <v>5000</v>
      </c>
      <c r="G3346" s="12"/>
      <c r="H3346" s="12">
        <f t="shared" si="424"/>
        <v>5000</v>
      </c>
      <c r="I3346" s="12">
        <f t="shared" si="425"/>
        <v>525758</v>
      </c>
    </row>
    <row r="3347" spans="1:9" s="9" customFormat="1">
      <c r="A3347" s="10" t="s">
        <v>5305</v>
      </c>
      <c r="B3347" s="11" t="s">
        <v>5306</v>
      </c>
      <c r="C3347" s="12"/>
      <c r="D3347" s="12"/>
      <c r="E3347" s="12"/>
      <c r="F3347" s="12"/>
      <c r="G3347" s="12"/>
      <c r="H3347" s="12"/>
      <c r="I3347" s="12"/>
    </row>
    <row r="3348" spans="1:9" s="9" customFormat="1">
      <c r="A3348" s="10" t="s">
        <v>5375</v>
      </c>
      <c r="B3348" s="11" t="s">
        <v>5376</v>
      </c>
      <c r="C3348" s="12">
        <v>611300</v>
      </c>
      <c r="D3348" s="12"/>
      <c r="E3348" s="12">
        <f t="shared" si="423"/>
        <v>611300</v>
      </c>
      <c r="F3348" s="12"/>
      <c r="G3348" s="12"/>
      <c r="H3348" s="12"/>
      <c r="I3348" s="12">
        <f t="shared" si="425"/>
        <v>611300</v>
      </c>
    </row>
    <row r="3349" spans="1:9" s="9" customFormat="1">
      <c r="A3349" s="10" t="s">
        <v>5387</v>
      </c>
      <c r="B3349" s="11" t="s">
        <v>5388</v>
      </c>
      <c r="C3349" s="12">
        <v>574408</v>
      </c>
      <c r="D3349" s="12"/>
      <c r="E3349" s="12">
        <f t="shared" si="423"/>
        <v>574408</v>
      </c>
      <c r="F3349" s="12"/>
      <c r="G3349" s="12"/>
      <c r="H3349" s="12"/>
      <c r="I3349" s="12">
        <f t="shared" si="425"/>
        <v>574408</v>
      </c>
    </row>
    <row r="3350" spans="1:9" s="9" customFormat="1">
      <c r="A3350" s="10" t="s">
        <v>5393</v>
      </c>
      <c r="B3350" s="11" t="s">
        <v>5394</v>
      </c>
      <c r="C3350" s="12">
        <v>1448000</v>
      </c>
      <c r="D3350" s="12">
        <v>6312839</v>
      </c>
      <c r="E3350" s="12">
        <f t="shared" si="423"/>
        <v>7760839</v>
      </c>
      <c r="F3350" s="12"/>
      <c r="G3350" s="12"/>
      <c r="H3350" s="12"/>
      <c r="I3350" s="12">
        <f t="shared" si="425"/>
        <v>7760839</v>
      </c>
    </row>
    <row r="3351" spans="1:9" s="9" customFormat="1">
      <c r="A3351" s="10" t="s">
        <v>5403</v>
      </c>
      <c r="B3351" s="11" t="s">
        <v>5404</v>
      </c>
      <c r="C3351" s="12"/>
      <c r="D3351" s="12">
        <v>19291130</v>
      </c>
      <c r="E3351" s="12">
        <f t="shared" si="423"/>
        <v>19291130</v>
      </c>
      <c r="F3351" s="12"/>
      <c r="G3351" s="12"/>
      <c r="H3351" s="12"/>
      <c r="I3351" s="12">
        <f t="shared" si="425"/>
        <v>19291130</v>
      </c>
    </row>
    <row r="3352" spans="1:9" s="9" customFormat="1">
      <c r="A3352" s="10" t="s">
        <v>5519</v>
      </c>
      <c r="B3352" s="11" t="s">
        <v>5520</v>
      </c>
      <c r="C3352" s="12">
        <v>426387</v>
      </c>
      <c r="D3352" s="12"/>
      <c r="E3352" s="12">
        <f t="shared" si="423"/>
        <v>426387</v>
      </c>
      <c r="F3352" s="12"/>
      <c r="G3352" s="12"/>
      <c r="H3352" s="12"/>
      <c r="I3352" s="12">
        <f t="shared" si="425"/>
        <v>426387</v>
      </c>
    </row>
    <row r="3353" spans="1:9" s="9" customFormat="1">
      <c r="A3353" s="10" t="s">
        <v>5673</v>
      </c>
      <c r="B3353" s="11" t="s">
        <v>5674</v>
      </c>
      <c r="C3353" s="12">
        <v>9112669</v>
      </c>
      <c r="D3353" s="12">
        <v>9609155</v>
      </c>
      <c r="E3353" s="12">
        <f t="shared" si="423"/>
        <v>18721824</v>
      </c>
      <c r="F3353" s="12">
        <v>934064</v>
      </c>
      <c r="G3353" s="12"/>
      <c r="H3353" s="12">
        <f t="shared" si="424"/>
        <v>934064</v>
      </c>
      <c r="I3353" s="12">
        <f t="shared" si="425"/>
        <v>19655888</v>
      </c>
    </row>
    <row r="3354" spans="1:9" s="9" customFormat="1">
      <c r="A3354" s="10" t="s">
        <v>5747</v>
      </c>
      <c r="B3354" s="11" t="s">
        <v>5748</v>
      </c>
      <c r="C3354" s="12">
        <v>307887</v>
      </c>
      <c r="D3354" s="12"/>
      <c r="E3354" s="12">
        <f t="shared" si="423"/>
        <v>307887</v>
      </c>
      <c r="F3354" s="12"/>
      <c r="G3354" s="12"/>
      <c r="H3354" s="12"/>
      <c r="I3354" s="12">
        <f t="shared" si="425"/>
        <v>307887</v>
      </c>
    </row>
    <row r="3355" spans="1:9" s="9" customFormat="1">
      <c r="A3355" s="10" t="s">
        <v>5769</v>
      </c>
      <c r="B3355" s="11" t="s">
        <v>5770</v>
      </c>
      <c r="C3355" s="12">
        <v>327860</v>
      </c>
      <c r="D3355" s="12"/>
      <c r="E3355" s="12">
        <f t="shared" si="423"/>
        <v>327860</v>
      </c>
      <c r="F3355" s="12"/>
      <c r="G3355" s="12"/>
      <c r="H3355" s="12"/>
      <c r="I3355" s="12">
        <f t="shared" si="425"/>
        <v>327860</v>
      </c>
    </row>
    <row r="3356" spans="1:9" s="9" customFormat="1">
      <c r="A3356" s="10" t="s">
        <v>5783</v>
      </c>
      <c r="B3356" s="11" t="s">
        <v>5784</v>
      </c>
      <c r="C3356" s="12">
        <v>2390171</v>
      </c>
      <c r="D3356" s="12"/>
      <c r="E3356" s="12">
        <f t="shared" si="423"/>
        <v>2390171</v>
      </c>
      <c r="F3356" s="12"/>
      <c r="G3356" s="12"/>
      <c r="H3356" s="12"/>
      <c r="I3356" s="12">
        <f t="shared" si="425"/>
        <v>2390171</v>
      </c>
    </row>
    <row r="3357" spans="1:9" s="9" customFormat="1">
      <c r="A3357" s="10" t="s">
        <v>5865</v>
      </c>
      <c r="B3357" s="11" t="s">
        <v>5866</v>
      </c>
      <c r="C3357" s="12">
        <v>7276254</v>
      </c>
      <c r="D3357" s="12"/>
      <c r="E3357" s="12">
        <f t="shared" si="423"/>
        <v>7276254</v>
      </c>
      <c r="F3357" s="12">
        <v>1472568</v>
      </c>
      <c r="G3357" s="12"/>
      <c r="H3357" s="12">
        <f t="shared" si="424"/>
        <v>1472568</v>
      </c>
      <c r="I3357" s="12">
        <f t="shared" si="425"/>
        <v>8748822</v>
      </c>
    </row>
    <row r="3358" spans="1:9" s="9" customFormat="1">
      <c r="A3358" s="10" t="s">
        <v>5975</v>
      </c>
      <c r="B3358" s="11" t="s">
        <v>5976</v>
      </c>
      <c r="C3358" s="12">
        <v>1035912</v>
      </c>
      <c r="D3358" s="12"/>
      <c r="E3358" s="12">
        <f t="shared" si="423"/>
        <v>1035912</v>
      </c>
      <c r="F3358" s="12"/>
      <c r="G3358" s="12"/>
      <c r="H3358" s="12"/>
      <c r="I3358" s="12">
        <f t="shared" si="425"/>
        <v>1035912</v>
      </c>
    </row>
    <row r="3359" spans="1:9" s="9" customFormat="1">
      <c r="A3359" s="10" t="s">
        <v>6017</v>
      </c>
      <c r="B3359" s="11" t="s">
        <v>6018</v>
      </c>
      <c r="C3359" s="12">
        <v>2963658</v>
      </c>
      <c r="D3359" s="12"/>
      <c r="E3359" s="12">
        <f t="shared" si="423"/>
        <v>2963658</v>
      </c>
      <c r="F3359" s="12"/>
      <c r="G3359" s="12"/>
      <c r="H3359" s="12"/>
      <c r="I3359" s="12">
        <f t="shared" si="425"/>
        <v>2963658</v>
      </c>
    </row>
    <row r="3360" spans="1:9" s="9" customFormat="1">
      <c r="A3360" s="10" t="s">
        <v>6039</v>
      </c>
      <c r="B3360" s="11" t="s">
        <v>6040</v>
      </c>
      <c r="C3360" s="12"/>
      <c r="D3360" s="12"/>
      <c r="E3360" s="12"/>
      <c r="F3360" s="12"/>
      <c r="G3360" s="12"/>
      <c r="H3360" s="12"/>
      <c r="I3360" s="12"/>
    </row>
    <row r="3361" spans="1:9" s="9" customFormat="1">
      <c r="A3361" s="10" t="s">
        <v>6067</v>
      </c>
      <c r="B3361" s="11" t="s">
        <v>6068</v>
      </c>
      <c r="C3361" s="12">
        <v>120567</v>
      </c>
      <c r="D3361" s="12"/>
      <c r="E3361" s="12">
        <f t="shared" ref="E3361:E3383" si="426">+C3361+D3361</f>
        <v>120567</v>
      </c>
      <c r="F3361" s="12"/>
      <c r="G3361" s="12"/>
      <c r="H3361" s="12"/>
      <c r="I3361" s="12">
        <f t="shared" ref="I3361:I3383" si="427">+E3361+H3361</f>
        <v>120567</v>
      </c>
    </row>
    <row r="3362" spans="1:9" s="9" customFormat="1">
      <c r="A3362" s="10" t="s">
        <v>6129</v>
      </c>
      <c r="B3362" s="11" t="s">
        <v>6130</v>
      </c>
      <c r="C3362" s="12">
        <v>943150</v>
      </c>
      <c r="D3362" s="12">
        <v>397691</v>
      </c>
      <c r="E3362" s="12">
        <f t="shared" si="426"/>
        <v>1340841</v>
      </c>
      <c r="F3362" s="12">
        <v>210909</v>
      </c>
      <c r="G3362" s="12"/>
      <c r="H3362" s="12">
        <f t="shared" ref="H3362:H3380" si="428">+SUM(F3362:G3362)</f>
        <v>210909</v>
      </c>
      <c r="I3362" s="12">
        <f t="shared" si="427"/>
        <v>1551750</v>
      </c>
    </row>
    <row r="3363" spans="1:9" s="9" customFormat="1">
      <c r="A3363" s="10" t="s">
        <v>6233</v>
      </c>
      <c r="B3363" s="11" t="s">
        <v>6234</v>
      </c>
      <c r="C3363" s="12"/>
      <c r="D3363" s="12"/>
      <c r="E3363" s="12"/>
      <c r="F3363" s="12"/>
      <c r="G3363" s="12"/>
      <c r="H3363" s="12"/>
      <c r="I3363" s="12"/>
    </row>
    <row r="3364" spans="1:9" s="9" customFormat="1">
      <c r="A3364" s="10" t="s">
        <v>6279</v>
      </c>
      <c r="B3364" s="11" t="s">
        <v>6280</v>
      </c>
      <c r="C3364" s="12"/>
      <c r="D3364" s="12"/>
      <c r="E3364" s="12"/>
      <c r="F3364" s="12">
        <v>35135</v>
      </c>
      <c r="G3364" s="12"/>
      <c r="H3364" s="12">
        <f t="shared" si="428"/>
        <v>35135</v>
      </c>
      <c r="I3364" s="12">
        <f t="shared" si="427"/>
        <v>35135</v>
      </c>
    </row>
    <row r="3365" spans="1:9" s="9" customFormat="1">
      <c r="A3365" s="10" t="s">
        <v>6527</v>
      </c>
      <c r="B3365" s="11" t="s">
        <v>6528</v>
      </c>
      <c r="C3365" s="12"/>
      <c r="D3365" s="12"/>
      <c r="E3365" s="12"/>
      <c r="F3365" s="12"/>
      <c r="G3365" s="12"/>
      <c r="H3365" s="12"/>
      <c r="I3365" s="12"/>
    </row>
    <row r="3366" spans="1:9" s="9" customFormat="1">
      <c r="A3366" s="10" t="s">
        <v>6537</v>
      </c>
      <c r="B3366" s="11" t="s">
        <v>6538</v>
      </c>
      <c r="C3366" s="12">
        <v>44258877</v>
      </c>
      <c r="D3366" s="12"/>
      <c r="E3366" s="12">
        <f t="shared" si="426"/>
        <v>44258877</v>
      </c>
      <c r="F3366" s="12"/>
      <c r="G3366" s="12"/>
      <c r="H3366" s="12"/>
      <c r="I3366" s="12">
        <f t="shared" si="427"/>
        <v>44258877</v>
      </c>
    </row>
    <row r="3367" spans="1:9" s="9" customFormat="1">
      <c r="A3367" s="10" t="s">
        <v>6601</v>
      </c>
      <c r="B3367" s="11" t="s">
        <v>6602</v>
      </c>
      <c r="C3367" s="12">
        <v>503750</v>
      </c>
      <c r="D3367" s="12"/>
      <c r="E3367" s="12">
        <f t="shared" si="426"/>
        <v>503750</v>
      </c>
      <c r="F3367" s="12"/>
      <c r="G3367" s="12">
        <v>21133</v>
      </c>
      <c r="H3367" s="12">
        <f t="shared" si="428"/>
        <v>21133</v>
      </c>
      <c r="I3367" s="12">
        <f t="shared" si="427"/>
        <v>524883</v>
      </c>
    </row>
    <row r="3368" spans="1:9" s="9" customFormat="1">
      <c r="A3368" s="10" t="s">
        <v>6629</v>
      </c>
      <c r="B3368" s="11" t="s">
        <v>6630</v>
      </c>
      <c r="C3368" s="12">
        <v>7603233</v>
      </c>
      <c r="D3368" s="12"/>
      <c r="E3368" s="12">
        <f t="shared" si="426"/>
        <v>7603233</v>
      </c>
      <c r="F3368" s="12">
        <v>232219</v>
      </c>
      <c r="G3368" s="12"/>
      <c r="H3368" s="12">
        <f t="shared" si="428"/>
        <v>232219</v>
      </c>
      <c r="I3368" s="12">
        <f t="shared" si="427"/>
        <v>7835452</v>
      </c>
    </row>
    <row r="3369" spans="1:9" s="9" customFormat="1">
      <c r="A3369" s="10" t="s">
        <v>6797</v>
      </c>
      <c r="B3369" s="11" t="s">
        <v>6798</v>
      </c>
      <c r="C3369" s="12"/>
      <c r="D3369" s="12"/>
      <c r="E3369" s="12"/>
      <c r="F3369" s="12"/>
      <c r="G3369" s="12"/>
      <c r="H3369" s="12"/>
      <c r="I3369" s="12"/>
    </row>
    <row r="3370" spans="1:9" s="9" customFormat="1">
      <c r="A3370" s="10" t="s">
        <v>6843</v>
      </c>
      <c r="B3370" s="11" t="s">
        <v>6844</v>
      </c>
      <c r="C3370" s="12">
        <v>222188</v>
      </c>
      <c r="D3370" s="12"/>
      <c r="E3370" s="12">
        <f t="shared" si="426"/>
        <v>222188</v>
      </c>
      <c r="F3370" s="12">
        <v>42768</v>
      </c>
      <c r="G3370" s="12"/>
      <c r="H3370" s="12">
        <f t="shared" si="428"/>
        <v>42768</v>
      </c>
      <c r="I3370" s="12">
        <f t="shared" si="427"/>
        <v>264956</v>
      </c>
    </row>
    <row r="3371" spans="1:9" s="9" customFormat="1">
      <c r="A3371" s="10" t="s">
        <v>6849</v>
      </c>
      <c r="B3371" s="11" t="s">
        <v>6850</v>
      </c>
      <c r="C3371" s="12">
        <v>1862299</v>
      </c>
      <c r="D3371" s="12"/>
      <c r="E3371" s="12">
        <f t="shared" si="426"/>
        <v>1862299</v>
      </c>
      <c r="F3371" s="12">
        <v>7221</v>
      </c>
      <c r="G3371" s="12"/>
      <c r="H3371" s="12">
        <f t="shared" si="428"/>
        <v>7221</v>
      </c>
      <c r="I3371" s="12">
        <f t="shared" si="427"/>
        <v>1869520</v>
      </c>
    </row>
    <row r="3372" spans="1:9" s="9" customFormat="1">
      <c r="A3372" s="10" t="s">
        <v>6925</v>
      </c>
      <c r="B3372" s="11" t="s">
        <v>6926</v>
      </c>
      <c r="C3372" s="12">
        <v>2732316</v>
      </c>
      <c r="D3372" s="12"/>
      <c r="E3372" s="12">
        <f t="shared" si="426"/>
        <v>2732316</v>
      </c>
      <c r="F3372" s="12"/>
      <c r="G3372" s="12"/>
      <c r="H3372" s="12"/>
      <c r="I3372" s="12">
        <f t="shared" si="427"/>
        <v>2732316</v>
      </c>
    </row>
    <row r="3373" spans="1:9" s="9" customFormat="1">
      <c r="A3373" s="10" t="s">
        <v>6969</v>
      </c>
      <c r="B3373" s="11" t="s">
        <v>6970</v>
      </c>
      <c r="C3373" s="12">
        <v>13760</v>
      </c>
      <c r="D3373" s="12"/>
      <c r="E3373" s="12">
        <f t="shared" si="426"/>
        <v>13760</v>
      </c>
      <c r="F3373" s="12"/>
      <c r="G3373" s="12"/>
      <c r="H3373" s="12"/>
      <c r="I3373" s="12">
        <f t="shared" si="427"/>
        <v>13760</v>
      </c>
    </row>
    <row r="3374" spans="1:9" s="9" customFormat="1">
      <c r="A3374" s="10" t="s">
        <v>6971</v>
      </c>
      <c r="B3374" s="11" t="s">
        <v>6972</v>
      </c>
      <c r="C3374" s="12"/>
      <c r="D3374" s="12"/>
      <c r="E3374" s="12"/>
      <c r="F3374" s="12"/>
      <c r="G3374" s="12"/>
      <c r="H3374" s="12"/>
      <c r="I3374" s="12"/>
    </row>
    <row r="3375" spans="1:9" s="9" customFormat="1">
      <c r="A3375" s="10" t="s">
        <v>6991</v>
      </c>
      <c r="B3375" s="11" t="s">
        <v>6992</v>
      </c>
      <c r="C3375" s="12"/>
      <c r="D3375" s="12"/>
      <c r="E3375" s="12"/>
      <c r="F3375" s="12"/>
      <c r="G3375" s="12"/>
      <c r="H3375" s="12"/>
      <c r="I3375" s="12"/>
    </row>
    <row r="3376" spans="1:9" s="9" customFormat="1">
      <c r="A3376" s="10" t="s">
        <v>6995</v>
      </c>
      <c r="B3376" s="11" t="s">
        <v>6996</v>
      </c>
      <c r="C3376" s="12">
        <v>742250</v>
      </c>
      <c r="D3376" s="12"/>
      <c r="E3376" s="12">
        <f t="shared" si="426"/>
        <v>742250</v>
      </c>
      <c r="F3376" s="12"/>
      <c r="G3376" s="12"/>
      <c r="H3376" s="12"/>
      <c r="I3376" s="12">
        <f t="shared" si="427"/>
        <v>742250</v>
      </c>
    </row>
    <row r="3377" spans="1:9" s="9" customFormat="1">
      <c r="A3377" s="10" t="s">
        <v>7057</v>
      </c>
      <c r="B3377" s="11" t="s">
        <v>7058</v>
      </c>
      <c r="C3377" s="12">
        <v>199310</v>
      </c>
      <c r="D3377" s="12"/>
      <c r="E3377" s="12">
        <f t="shared" si="426"/>
        <v>199310</v>
      </c>
      <c r="F3377" s="12"/>
      <c r="G3377" s="12"/>
      <c r="H3377" s="12"/>
      <c r="I3377" s="12">
        <f t="shared" si="427"/>
        <v>199310</v>
      </c>
    </row>
    <row r="3378" spans="1:9" s="9" customFormat="1">
      <c r="A3378" s="10" t="s">
        <v>7101</v>
      </c>
      <c r="B3378" s="11" t="s">
        <v>7102</v>
      </c>
      <c r="C3378" s="12">
        <v>62082</v>
      </c>
      <c r="D3378" s="12"/>
      <c r="E3378" s="12">
        <f t="shared" si="426"/>
        <v>62082</v>
      </c>
      <c r="F3378" s="12">
        <v>165598</v>
      </c>
      <c r="G3378" s="12"/>
      <c r="H3378" s="12">
        <f t="shared" si="428"/>
        <v>165598</v>
      </c>
      <c r="I3378" s="12">
        <f t="shared" si="427"/>
        <v>227680</v>
      </c>
    </row>
    <row r="3379" spans="1:9" s="9" customFormat="1">
      <c r="A3379" s="10" t="s">
        <v>7125</v>
      </c>
      <c r="B3379" s="11" t="s">
        <v>7126</v>
      </c>
      <c r="C3379" s="12"/>
      <c r="D3379" s="12"/>
      <c r="E3379" s="12"/>
      <c r="F3379" s="12"/>
      <c r="G3379" s="12"/>
      <c r="H3379" s="12"/>
      <c r="I3379" s="12"/>
    </row>
    <row r="3380" spans="1:9" s="9" customFormat="1">
      <c r="A3380" s="10" t="s">
        <v>7135</v>
      </c>
      <c r="B3380" s="11" t="s">
        <v>7136</v>
      </c>
      <c r="C3380" s="12">
        <v>3261972</v>
      </c>
      <c r="D3380" s="12"/>
      <c r="E3380" s="12">
        <f t="shared" si="426"/>
        <v>3261972</v>
      </c>
      <c r="F3380" s="12">
        <v>70907</v>
      </c>
      <c r="G3380" s="12"/>
      <c r="H3380" s="12">
        <f t="shared" si="428"/>
        <v>70907</v>
      </c>
      <c r="I3380" s="12">
        <f t="shared" si="427"/>
        <v>3332879</v>
      </c>
    </row>
    <row r="3381" spans="1:9" s="9" customFormat="1">
      <c r="A3381" s="10" t="s">
        <v>7259</v>
      </c>
      <c r="B3381" s="11" t="s">
        <v>7260</v>
      </c>
      <c r="C3381" s="12">
        <v>1739454</v>
      </c>
      <c r="D3381" s="12"/>
      <c r="E3381" s="12">
        <f t="shared" si="426"/>
        <v>1739454</v>
      </c>
      <c r="F3381" s="12"/>
      <c r="G3381" s="12"/>
      <c r="H3381" s="12"/>
      <c r="I3381" s="12">
        <f t="shared" si="427"/>
        <v>1739454</v>
      </c>
    </row>
    <row r="3382" spans="1:9" s="9" customFormat="1">
      <c r="A3382" s="10" t="s">
        <v>7345</v>
      </c>
      <c r="B3382" s="11" t="s">
        <v>7346</v>
      </c>
      <c r="C3382" s="12"/>
      <c r="D3382" s="12"/>
      <c r="E3382" s="12"/>
      <c r="F3382" s="12"/>
      <c r="G3382" s="12"/>
      <c r="H3382" s="12"/>
      <c r="I3382" s="12"/>
    </row>
    <row r="3383" spans="1:9" s="9" customFormat="1">
      <c r="A3383" s="10" t="s">
        <v>7351</v>
      </c>
      <c r="B3383" s="11" t="s">
        <v>7352</v>
      </c>
      <c r="C3383" s="12">
        <v>736115</v>
      </c>
      <c r="D3383" s="12"/>
      <c r="E3383" s="12">
        <f t="shared" si="426"/>
        <v>736115</v>
      </c>
      <c r="F3383" s="12"/>
      <c r="G3383" s="12"/>
      <c r="H3383" s="12"/>
      <c r="I3383" s="12">
        <f t="shared" si="427"/>
        <v>736115</v>
      </c>
    </row>
    <row r="3384" spans="1:9" s="9" customFormat="1">
      <c r="A3384" s="10" t="s">
        <v>12094</v>
      </c>
      <c r="B3384" s="11" t="s">
        <v>12095</v>
      </c>
      <c r="C3384" s="12"/>
      <c r="D3384" s="12"/>
      <c r="E3384" s="12">
        <v>1426011</v>
      </c>
      <c r="F3384" s="12"/>
      <c r="G3384" s="13"/>
      <c r="H3384" s="12"/>
      <c r="I3384" s="14">
        <f>(E3384+H3384)</f>
        <v>1426011</v>
      </c>
    </row>
    <row r="3385" spans="1:9" s="9" customFormat="1">
      <c r="A3385" s="10" t="s">
        <v>7379</v>
      </c>
      <c r="B3385" s="11" t="s">
        <v>7380</v>
      </c>
      <c r="C3385" s="12">
        <v>13600000</v>
      </c>
      <c r="D3385" s="12"/>
      <c r="E3385" s="12">
        <f t="shared" ref="E3385:E3391" si="429">+C3385+D3385</f>
        <v>13600000</v>
      </c>
      <c r="F3385" s="12">
        <v>26397</v>
      </c>
      <c r="G3385" s="12"/>
      <c r="H3385" s="12">
        <f t="shared" ref="H3385:H3391" si="430">+SUM(F3385:G3385)</f>
        <v>26397</v>
      </c>
      <c r="I3385" s="12">
        <f t="shared" ref="I3385:I3391" si="431">+E3385+H3385</f>
        <v>13626397</v>
      </c>
    </row>
    <row r="3386" spans="1:9" s="9" customFormat="1">
      <c r="A3386" s="10" t="s">
        <v>7429</v>
      </c>
      <c r="B3386" s="11" t="s">
        <v>7430</v>
      </c>
      <c r="C3386" s="12">
        <v>1090450</v>
      </c>
      <c r="D3386" s="12"/>
      <c r="E3386" s="12">
        <f t="shared" si="429"/>
        <v>1090450</v>
      </c>
      <c r="F3386" s="12">
        <v>164993</v>
      </c>
      <c r="G3386" s="12"/>
      <c r="H3386" s="12">
        <f t="shared" si="430"/>
        <v>164993</v>
      </c>
      <c r="I3386" s="12">
        <f t="shared" si="431"/>
        <v>1255443</v>
      </c>
    </row>
    <row r="3387" spans="1:9" s="9" customFormat="1">
      <c r="A3387" s="10" t="s">
        <v>7517</v>
      </c>
      <c r="B3387" s="11" t="s">
        <v>7518</v>
      </c>
      <c r="C3387" s="12">
        <v>92169</v>
      </c>
      <c r="D3387" s="12"/>
      <c r="E3387" s="12">
        <f t="shared" si="429"/>
        <v>92169</v>
      </c>
      <c r="F3387" s="12"/>
      <c r="G3387" s="12"/>
      <c r="H3387" s="12"/>
      <c r="I3387" s="12">
        <f t="shared" si="431"/>
        <v>92169</v>
      </c>
    </row>
    <row r="3388" spans="1:9" s="9" customFormat="1">
      <c r="A3388" s="10" t="s">
        <v>7597</v>
      </c>
      <c r="B3388" s="11" t="s">
        <v>7598</v>
      </c>
      <c r="C3388" s="12">
        <v>417969</v>
      </c>
      <c r="D3388" s="12"/>
      <c r="E3388" s="12">
        <f t="shared" si="429"/>
        <v>417969</v>
      </c>
      <c r="F3388" s="12">
        <v>83267</v>
      </c>
      <c r="G3388" s="12"/>
      <c r="H3388" s="12">
        <f t="shared" si="430"/>
        <v>83267</v>
      </c>
      <c r="I3388" s="12">
        <f t="shared" si="431"/>
        <v>501236</v>
      </c>
    </row>
    <row r="3389" spans="1:9" s="9" customFormat="1">
      <c r="A3389" s="10" t="s">
        <v>7599</v>
      </c>
      <c r="B3389" s="11" t="s">
        <v>7600</v>
      </c>
      <c r="C3389" s="12">
        <v>8322</v>
      </c>
      <c r="D3389" s="12"/>
      <c r="E3389" s="12">
        <f t="shared" si="429"/>
        <v>8322</v>
      </c>
      <c r="F3389" s="12"/>
      <c r="G3389" s="12"/>
      <c r="H3389" s="12"/>
      <c r="I3389" s="12">
        <f t="shared" si="431"/>
        <v>8322</v>
      </c>
    </row>
    <row r="3390" spans="1:9" s="9" customFormat="1">
      <c r="A3390" s="10" t="s">
        <v>7639</v>
      </c>
      <c r="B3390" s="11" t="s">
        <v>7640</v>
      </c>
      <c r="C3390" s="12">
        <v>5210124</v>
      </c>
      <c r="D3390" s="12"/>
      <c r="E3390" s="12">
        <f t="shared" si="429"/>
        <v>5210124</v>
      </c>
      <c r="F3390" s="12">
        <v>84362</v>
      </c>
      <c r="G3390" s="12"/>
      <c r="H3390" s="12">
        <f t="shared" si="430"/>
        <v>84362</v>
      </c>
      <c r="I3390" s="12">
        <f t="shared" si="431"/>
        <v>5294486</v>
      </c>
    </row>
    <row r="3391" spans="1:9" s="9" customFormat="1">
      <c r="A3391" s="10" t="s">
        <v>7669</v>
      </c>
      <c r="B3391" s="11" t="s">
        <v>7670</v>
      </c>
      <c r="C3391" s="12">
        <v>7447292</v>
      </c>
      <c r="D3391" s="12"/>
      <c r="E3391" s="12">
        <f t="shared" si="429"/>
        <v>7447292</v>
      </c>
      <c r="F3391" s="12">
        <v>2766407</v>
      </c>
      <c r="G3391" s="12"/>
      <c r="H3391" s="12">
        <f t="shared" si="430"/>
        <v>2766407</v>
      </c>
      <c r="I3391" s="12">
        <f t="shared" si="431"/>
        <v>10213699</v>
      </c>
    </row>
    <row r="3392" spans="1:9" s="9" customFormat="1">
      <c r="A3392" s="10" t="s">
        <v>7699</v>
      </c>
      <c r="B3392" s="11" t="s">
        <v>7700</v>
      </c>
      <c r="C3392" s="12"/>
      <c r="D3392" s="12"/>
      <c r="E3392" s="12"/>
      <c r="F3392" s="12"/>
      <c r="G3392" s="12"/>
      <c r="H3392" s="12"/>
      <c r="I3392" s="12"/>
    </row>
    <row r="3393" spans="1:9" s="9" customFormat="1">
      <c r="A3393" s="10" t="s">
        <v>12114</v>
      </c>
      <c r="B3393" s="11" t="s">
        <v>12115</v>
      </c>
      <c r="C3393" s="12"/>
      <c r="D3393" s="12"/>
      <c r="E3393" s="12">
        <v>1086742</v>
      </c>
      <c r="F3393" s="12"/>
      <c r="G3393" s="13"/>
      <c r="H3393" s="12">
        <v>450</v>
      </c>
      <c r="I3393" s="14">
        <f>(E3393+H3393)</f>
        <v>1087192</v>
      </c>
    </row>
    <row r="3394" spans="1:9" s="9" customFormat="1">
      <c r="A3394" s="10" t="s">
        <v>7705</v>
      </c>
      <c r="B3394" s="11" t="s">
        <v>7706</v>
      </c>
      <c r="C3394" s="12">
        <v>775086</v>
      </c>
      <c r="D3394" s="12"/>
      <c r="E3394" s="12">
        <f>+C3394+D3394</f>
        <v>775086</v>
      </c>
      <c r="F3394" s="12"/>
      <c r="G3394" s="12"/>
      <c r="H3394" s="12"/>
      <c r="I3394" s="12">
        <f>+E3394+H3394</f>
        <v>775086</v>
      </c>
    </row>
    <row r="3395" spans="1:9" s="9" customFormat="1">
      <c r="A3395" s="10" t="s">
        <v>7805</v>
      </c>
      <c r="B3395" s="11" t="s">
        <v>7806</v>
      </c>
      <c r="C3395" s="12">
        <v>965395</v>
      </c>
      <c r="D3395" s="12"/>
      <c r="E3395" s="12">
        <f>+C3395+D3395</f>
        <v>965395</v>
      </c>
      <c r="F3395" s="12">
        <v>305742</v>
      </c>
      <c r="G3395" s="12"/>
      <c r="H3395" s="12">
        <f>+SUM(F3395:G3395)</f>
        <v>305742</v>
      </c>
      <c r="I3395" s="12">
        <f>+E3395+H3395</f>
        <v>1271137</v>
      </c>
    </row>
    <row r="3396" spans="1:9" s="9" customFormat="1">
      <c r="A3396" s="10" t="s">
        <v>7819</v>
      </c>
      <c r="B3396" s="11" t="s">
        <v>7820</v>
      </c>
      <c r="C3396" s="12">
        <v>22656</v>
      </c>
      <c r="D3396" s="12"/>
      <c r="E3396" s="12">
        <f>+C3396+D3396</f>
        <v>22656</v>
      </c>
      <c r="F3396" s="12"/>
      <c r="G3396" s="12"/>
      <c r="H3396" s="12"/>
      <c r="I3396" s="12">
        <f>+E3396+H3396</f>
        <v>22656</v>
      </c>
    </row>
    <row r="3397" spans="1:9" s="9" customFormat="1">
      <c r="A3397" s="10" t="s">
        <v>7829</v>
      </c>
      <c r="B3397" s="11" t="s">
        <v>7830</v>
      </c>
      <c r="C3397" s="12">
        <v>3587888</v>
      </c>
      <c r="D3397" s="12"/>
      <c r="E3397" s="12">
        <f>+C3397+D3397</f>
        <v>3587888</v>
      </c>
      <c r="F3397" s="12">
        <v>120767</v>
      </c>
      <c r="G3397" s="12"/>
      <c r="H3397" s="12">
        <f>+SUM(F3397:G3397)</f>
        <v>120767</v>
      </c>
      <c r="I3397" s="12">
        <f>+E3397+H3397</f>
        <v>3708655</v>
      </c>
    </row>
    <row r="3398" spans="1:9" s="9" customFormat="1">
      <c r="A3398" s="10" t="s">
        <v>12120</v>
      </c>
      <c r="B3398" s="11" t="s">
        <v>12121</v>
      </c>
      <c r="C3398" s="12"/>
      <c r="D3398" s="12"/>
      <c r="E3398" s="12">
        <v>579768</v>
      </c>
      <c r="F3398" s="12"/>
      <c r="G3398" s="13"/>
      <c r="H3398" s="12"/>
      <c r="I3398" s="14">
        <f>(E3398+H3398)</f>
        <v>579768</v>
      </c>
    </row>
    <row r="3399" spans="1:9" s="9" customFormat="1">
      <c r="A3399" s="10" t="s">
        <v>7839</v>
      </c>
      <c r="B3399" s="11" t="s">
        <v>7840</v>
      </c>
      <c r="C3399" s="12">
        <v>1621738</v>
      </c>
      <c r="D3399" s="12"/>
      <c r="E3399" s="12">
        <f t="shared" ref="E3399:E3430" si="432">+C3399+D3399</f>
        <v>1621738</v>
      </c>
      <c r="F3399" s="12">
        <v>73436</v>
      </c>
      <c r="G3399" s="12"/>
      <c r="H3399" s="12">
        <f t="shared" ref="H3399:H3429" si="433">+SUM(F3399:G3399)</f>
        <v>73436</v>
      </c>
      <c r="I3399" s="12">
        <f t="shared" ref="I3399:I3430" si="434">+E3399+H3399</f>
        <v>1695174</v>
      </c>
    </row>
    <row r="3400" spans="1:9" s="9" customFormat="1">
      <c r="A3400" s="10" t="s">
        <v>7847</v>
      </c>
      <c r="B3400" s="11" t="s">
        <v>7848</v>
      </c>
      <c r="C3400" s="12">
        <v>3648463</v>
      </c>
      <c r="D3400" s="12"/>
      <c r="E3400" s="12">
        <f t="shared" si="432"/>
        <v>3648463</v>
      </c>
      <c r="F3400" s="12">
        <v>756000</v>
      </c>
      <c r="G3400" s="12"/>
      <c r="H3400" s="12">
        <f t="shared" si="433"/>
        <v>756000</v>
      </c>
      <c r="I3400" s="12">
        <f t="shared" si="434"/>
        <v>4404463</v>
      </c>
    </row>
    <row r="3401" spans="1:9" s="9" customFormat="1">
      <c r="A3401" s="10" t="s">
        <v>7873</v>
      </c>
      <c r="B3401" s="11" t="s">
        <v>7874</v>
      </c>
      <c r="C3401" s="12">
        <v>126144</v>
      </c>
      <c r="D3401" s="12"/>
      <c r="E3401" s="12">
        <f t="shared" si="432"/>
        <v>126144</v>
      </c>
      <c r="F3401" s="12"/>
      <c r="G3401" s="12"/>
      <c r="H3401" s="12"/>
      <c r="I3401" s="12">
        <f t="shared" si="434"/>
        <v>126144</v>
      </c>
    </row>
    <row r="3402" spans="1:9" s="9" customFormat="1">
      <c r="A3402" s="10" t="s">
        <v>7875</v>
      </c>
      <c r="B3402" s="11" t="s">
        <v>7876</v>
      </c>
      <c r="C3402" s="12">
        <v>415192</v>
      </c>
      <c r="D3402" s="12"/>
      <c r="E3402" s="12">
        <f t="shared" si="432"/>
        <v>415192</v>
      </c>
      <c r="F3402" s="12">
        <v>147439</v>
      </c>
      <c r="G3402" s="12"/>
      <c r="H3402" s="12">
        <f t="shared" si="433"/>
        <v>147439</v>
      </c>
      <c r="I3402" s="12">
        <f t="shared" si="434"/>
        <v>562631</v>
      </c>
    </row>
    <row r="3403" spans="1:9" s="9" customFormat="1">
      <c r="A3403" s="10" t="s">
        <v>7901</v>
      </c>
      <c r="B3403" s="11" t="s">
        <v>7902</v>
      </c>
      <c r="C3403" s="12">
        <v>650000</v>
      </c>
      <c r="D3403" s="12"/>
      <c r="E3403" s="12">
        <f t="shared" si="432"/>
        <v>650000</v>
      </c>
      <c r="F3403" s="12">
        <v>931909</v>
      </c>
      <c r="G3403" s="12"/>
      <c r="H3403" s="12">
        <f t="shared" si="433"/>
        <v>931909</v>
      </c>
      <c r="I3403" s="12">
        <f t="shared" si="434"/>
        <v>1581909</v>
      </c>
    </row>
    <row r="3404" spans="1:9" s="9" customFormat="1">
      <c r="A3404" s="10" t="s">
        <v>7939</v>
      </c>
      <c r="B3404" s="11" t="s">
        <v>7940</v>
      </c>
      <c r="C3404" s="12">
        <v>1388922</v>
      </c>
      <c r="D3404" s="12"/>
      <c r="E3404" s="12">
        <f t="shared" si="432"/>
        <v>1388922</v>
      </c>
      <c r="F3404" s="12"/>
      <c r="G3404" s="12"/>
      <c r="H3404" s="12"/>
      <c r="I3404" s="12">
        <f t="shared" si="434"/>
        <v>1388922</v>
      </c>
    </row>
    <row r="3405" spans="1:9" s="9" customFormat="1">
      <c r="A3405" s="10" t="s">
        <v>8019</v>
      </c>
      <c r="B3405" s="11" t="s">
        <v>8020</v>
      </c>
      <c r="C3405" s="12">
        <v>434917</v>
      </c>
      <c r="D3405" s="12"/>
      <c r="E3405" s="12">
        <f t="shared" si="432"/>
        <v>434917</v>
      </c>
      <c r="F3405" s="12">
        <v>2055</v>
      </c>
      <c r="G3405" s="12"/>
      <c r="H3405" s="12">
        <f t="shared" si="433"/>
        <v>2055</v>
      </c>
      <c r="I3405" s="12">
        <f t="shared" si="434"/>
        <v>436972</v>
      </c>
    </row>
    <row r="3406" spans="1:9" s="9" customFormat="1">
      <c r="A3406" s="10" t="s">
        <v>8023</v>
      </c>
      <c r="B3406" s="11" t="s">
        <v>8024</v>
      </c>
      <c r="C3406" s="12">
        <v>3310416</v>
      </c>
      <c r="D3406" s="12"/>
      <c r="E3406" s="12">
        <f t="shared" si="432"/>
        <v>3310416</v>
      </c>
      <c r="F3406" s="12"/>
      <c r="G3406" s="12"/>
      <c r="H3406" s="12"/>
      <c r="I3406" s="12">
        <f t="shared" si="434"/>
        <v>3310416</v>
      </c>
    </row>
    <row r="3407" spans="1:9" s="9" customFormat="1">
      <c r="A3407" s="10" t="s">
        <v>8043</v>
      </c>
      <c r="B3407" s="11" t="s">
        <v>8044</v>
      </c>
      <c r="C3407" s="12">
        <v>2831716</v>
      </c>
      <c r="D3407" s="12"/>
      <c r="E3407" s="12">
        <f t="shared" si="432"/>
        <v>2831716</v>
      </c>
      <c r="F3407" s="12">
        <v>853634</v>
      </c>
      <c r="G3407" s="12"/>
      <c r="H3407" s="12">
        <f t="shared" si="433"/>
        <v>853634</v>
      </c>
      <c r="I3407" s="12">
        <f t="shared" si="434"/>
        <v>3685350</v>
      </c>
    </row>
    <row r="3408" spans="1:9" s="9" customFormat="1">
      <c r="A3408" s="10" t="s">
        <v>8182</v>
      </c>
      <c r="B3408" s="11" t="s">
        <v>8183</v>
      </c>
      <c r="C3408" s="12">
        <v>2288767</v>
      </c>
      <c r="D3408" s="12"/>
      <c r="E3408" s="12">
        <f t="shared" si="432"/>
        <v>2288767</v>
      </c>
      <c r="F3408" s="12">
        <v>22389</v>
      </c>
      <c r="G3408" s="12"/>
      <c r="H3408" s="12">
        <f t="shared" si="433"/>
        <v>22389</v>
      </c>
      <c r="I3408" s="12">
        <f t="shared" si="434"/>
        <v>2311156</v>
      </c>
    </row>
    <row r="3409" spans="1:9" s="9" customFormat="1">
      <c r="A3409" s="10" t="s">
        <v>8194</v>
      </c>
      <c r="B3409" s="11" t="s">
        <v>8195</v>
      </c>
      <c r="C3409" s="12">
        <v>180000</v>
      </c>
      <c r="D3409" s="12"/>
      <c r="E3409" s="12">
        <f t="shared" si="432"/>
        <v>180000</v>
      </c>
      <c r="F3409" s="12">
        <v>10605</v>
      </c>
      <c r="G3409" s="12"/>
      <c r="H3409" s="12">
        <f t="shared" si="433"/>
        <v>10605</v>
      </c>
      <c r="I3409" s="12">
        <f t="shared" si="434"/>
        <v>190605</v>
      </c>
    </row>
    <row r="3410" spans="1:9" s="9" customFormat="1">
      <c r="A3410" s="10" t="s">
        <v>8380</v>
      </c>
      <c r="B3410" s="11" t="s">
        <v>8381</v>
      </c>
      <c r="C3410" s="12"/>
      <c r="D3410" s="12"/>
      <c r="E3410" s="12"/>
      <c r="F3410" s="12">
        <v>38007369</v>
      </c>
      <c r="G3410" s="12"/>
      <c r="H3410" s="12">
        <f t="shared" si="433"/>
        <v>38007369</v>
      </c>
      <c r="I3410" s="12">
        <f t="shared" si="434"/>
        <v>38007369</v>
      </c>
    </row>
    <row r="3411" spans="1:9" s="9" customFormat="1">
      <c r="A3411" s="10" t="s">
        <v>8388</v>
      </c>
      <c r="B3411" s="11" t="s">
        <v>8389</v>
      </c>
      <c r="C3411" s="12">
        <v>474798</v>
      </c>
      <c r="D3411" s="12"/>
      <c r="E3411" s="12">
        <f t="shared" si="432"/>
        <v>474798</v>
      </c>
      <c r="F3411" s="12">
        <v>60506</v>
      </c>
      <c r="G3411" s="12"/>
      <c r="H3411" s="12">
        <f t="shared" si="433"/>
        <v>60506</v>
      </c>
      <c r="I3411" s="12">
        <f t="shared" si="434"/>
        <v>535304</v>
      </c>
    </row>
    <row r="3412" spans="1:9" s="9" customFormat="1">
      <c r="A3412" s="10" t="s">
        <v>8396</v>
      </c>
      <c r="B3412" s="11" t="s">
        <v>8397</v>
      </c>
      <c r="C3412" s="12"/>
      <c r="D3412" s="12"/>
      <c r="E3412" s="12"/>
      <c r="F3412" s="12"/>
      <c r="G3412" s="12"/>
      <c r="H3412" s="12"/>
      <c r="I3412" s="12"/>
    </row>
    <row r="3413" spans="1:9" s="9" customFormat="1">
      <c r="A3413" s="10" t="s">
        <v>8404</v>
      </c>
      <c r="B3413" s="11" t="s">
        <v>8405</v>
      </c>
      <c r="C3413" s="12">
        <v>1739887</v>
      </c>
      <c r="D3413" s="12"/>
      <c r="E3413" s="12">
        <f t="shared" si="432"/>
        <v>1739887</v>
      </c>
      <c r="F3413" s="12">
        <v>230658</v>
      </c>
      <c r="G3413" s="12"/>
      <c r="H3413" s="12">
        <f t="shared" si="433"/>
        <v>230658</v>
      </c>
      <c r="I3413" s="12">
        <f t="shared" si="434"/>
        <v>1970545</v>
      </c>
    </row>
    <row r="3414" spans="1:9" s="9" customFormat="1">
      <c r="A3414" s="10" t="s">
        <v>8442</v>
      </c>
      <c r="B3414" s="11" t="s">
        <v>8443</v>
      </c>
      <c r="C3414" s="12">
        <v>350127</v>
      </c>
      <c r="D3414" s="12"/>
      <c r="E3414" s="12">
        <f t="shared" si="432"/>
        <v>350127</v>
      </c>
      <c r="F3414" s="12">
        <v>332682</v>
      </c>
      <c r="G3414" s="12"/>
      <c r="H3414" s="12">
        <f t="shared" si="433"/>
        <v>332682</v>
      </c>
      <c r="I3414" s="12">
        <f t="shared" si="434"/>
        <v>682809</v>
      </c>
    </row>
    <row r="3415" spans="1:9" s="9" customFormat="1">
      <c r="A3415" s="10" t="s">
        <v>8512</v>
      </c>
      <c r="B3415" s="11" t="s">
        <v>8513</v>
      </c>
      <c r="C3415" s="12">
        <v>3073000</v>
      </c>
      <c r="D3415" s="12">
        <v>4025053</v>
      </c>
      <c r="E3415" s="12">
        <f t="shared" si="432"/>
        <v>7098053</v>
      </c>
      <c r="F3415" s="12">
        <v>1498798</v>
      </c>
      <c r="G3415" s="12"/>
      <c r="H3415" s="12">
        <f t="shared" si="433"/>
        <v>1498798</v>
      </c>
      <c r="I3415" s="12">
        <f t="shared" si="434"/>
        <v>8596851</v>
      </c>
    </row>
    <row r="3416" spans="1:9" s="9" customFormat="1">
      <c r="A3416" s="10" t="s">
        <v>8548</v>
      </c>
      <c r="B3416" s="11" t="s">
        <v>8549</v>
      </c>
      <c r="C3416" s="12">
        <v>463221</v>
      </c>
      <c r="D3416" s="12"/>
      <c r="E3416" s="12">
        <f t="shared" si="432"/>
        <v>463221</v>
      </c>
      <c r="F3416" s="12">
        <v>115</v>
      </c>
      <c r="G3416" s="12"/>
      <c r="H3416" s="12">
        <f t="shared" si="433"/>
        <v>115</v>
      </c>
      <c r="I3416" s="12">
        <f t="shared" si="434"/>
        <v>463336</v>
      </c>
    </row>
    <row r="3417" spans="1:9" s="9" customFormat="1">
      <c r="A3417" s="10" t="s">
        <v>8566</v>
      </c>
      <c r="B3417" s="11" t="s">
        <v>8567</v>
      </c>
      <c r="C3417" s="12">
        <v>115452</v>
      </c>
      <c r="D3417" s="12"/>
      <c r="E3417" s="12">
        <f t="shared" si="432"/>
        <v>115452</v>
      </c>
      <c r="F3417" s="12">
        <v>27042</v>
      </c>
      <c r="G3417" s="12"/>
      <c r="H3417" s="12">
        <f t="shared" si="433"/>
        <v>27042</v>
      </c>
      <c r="I3417" s="12">
        <f t="shared" si="434"/>
        <v>142494</v>
      </c>
    </row>
    <row r="3418" spans="1:9" s="9" customFormat="1">
      <c r="A3418" s="10" t="s">
        <v>8568</v>
      </c>
      <c r="B3418" s="11" t="s">
        <v>8569</v>
      </c>
      <c r="C3418" s="12">
        <v>1017976</v>
      </c>
      <c r="D3418" s="12"/>
      <c r="E3418" s="12">
        <f t="shared" si="432"/>
        <v>1017976</v>
      </c>
      <c r="F3418" s="12"/>
      <c r="G3418" s="12"/>
      <c r="H3418" s="12"/>
      <c r="I3418" s="12">
        <f t="shared" si="434"/>
        <v>1017976</v>
      </c>
    </row>
    <row r="3419" spans="1:9" s="9" customFormat="1">
      <c r="A3419" s="10" t="s">
        <v>8811</v>
      </c>
      <c r="B3419" s="11" t="s">
        <v>8812</v>
      </c>
      <c r="C3419" s="12">
        <v>74962</v>
      </c>
      <c r="D3419" s="12"/>
      <c r="E3419" s="12">
        <f t="shared" si="432"/>
        <v>74962</v>
      </c>
      <c r="F3419" s="12"/>
      <c r="G3419" s="12"/>
      <c r="H3419" s="12"/>
      <c r="I3419" s="12">
        <f t="shared" si="434"/>
        <v>74962</v>
      </c>
    </row>
    <row r="3420" spans="1:9" s="9" customFormat="1">
      <c r="A3420" s="10" t="s">
        <v>8825</v>
      </c>
      <c r="B3420" s="11" t="s">
        <v>8826</v>
      </c>
      <c r="C3420" s="12">
        <v>2119676</v>
      </c>
      <c r="D3420" s="12"/>
      <c r="E3420" s="12">
        <f t="shared" si="432"/>
        <v>2119676</v>
      </c>
      <c r="F3420" s="12"/>
      <c r="G3420" s="12"/>
      <c r="H3420" s="12"/>
      <c r="I3420" s="12">
        <f t="shared" si="434"/>
        <v>2119676</v>
      </c>
    </row>
    <row r="3421" spans="1:9" s="9" customFormat="1">
      <c r="A3421" s="10" t="s">
        <v>8827</v>
      </c>
      <c r="B3421" s="11" t="s">
        <v>8828</v>
      </c>
      <c r="C3421" s="12">
        <v>3238400</v>
      </c>
      <c r="D3421" s="12"/>
      <c r="E3421" s="12">
        <f t="shared" si="432"/>
        <v>3238400</v>
      </c>
      <c r="F3421" s="12"/>
      <c r="G3421" s="12"/>
      <c r="H3421" s="12"/>
      <c r="I3421" s="12">
        <f t="shared" si="434"/>
        <v>3238400</v>
      </c>
    </row>
    <row r="3422" spans="1:9" s="9" customFormat="1">
      <c r="A3422" s="10" t="s">
        <v>8839</v>
      </c>
      <c r="B3422" s="11" t="s">
        <v>8840</v>
      </c>
      <c r="C3422" s="12">
        <v>1551</v>
      </c>
      <c r="D3422" s="12"/>
      <c r="E3422" s="12">
        <f t="shared" si="432"/>
        <v>1551</v>
      </c>
      <c r="F3422" s="12"/>
      <c r="G3422" s="12"/>
      <c r="H3422" s="12"/>
      <c r="I3422" s="12">
        <f t="shared" si="434"/>
        <v>1551</v>
      </c>
    </row>
    <row r="3423" spans="1:9" s="9" customFormat="1">
      <c r="A3423" s="10" t="s">
        <v>8845</v>
      </c>
      <c r="B3423" s="11" t="s">
        <v>8846</v>
      </c>
      <c r="C3423" s="12">
        <v>790421</v>
      </c>
      <c r="D3423" s="12"/>
      <c r="E3423" s="12">
        <f t="shared" si="432"/>
        <v>790421</v>
      </c>
      <c r="F3423" s="12">
        <v>202743</v>
      </c>
      <c r="G3423" s="12"/>
      <c r="H3423" s="12">
        <f t="shared" si="433"/>
        <v>202743</v>
      </c>
      <c r="I3423" s="12">
        <f t="shared" si="434"/>
        <v>993164</v>
      </c>
    </row>
    <row r="3424" spans="1:9" s="9" customFormat="1">
      <c r="A3424" s="10" t="s">
        <v>9015</v>
      </c>
      <c r="B3424" s="11" t="s">
        <v>9016</v>
      </c>
      <c r="C3424" s="12">
        <v>12000</v>
      </c>
      <c r="D3424" s="12"/>
      <c r="E3424" s="12">
        <f t="shared" si="432"/>
        <v>12000</v>
      </c>
      <c r="F3424" s="12"/>
      <c r="G3424" s="12"/>
      <c r="H3424" s="12"/>
      <c r="I3424" s="12">
        <f t="shared" si="434"/>
        <v>12000</v>
      </c>
    </row>
    <row r="3425" spans="1:9" s="9" customFormat="1">
      <c r="A3425" s="10" t="s">
        <v>9041</v>
      </c>
      <c r="B3425" s="11" t="s">
        <v>9042</v>
      </c>
      <c r="C3425" s="12">
        <v>2520504</v>
      </c>
      <c r="D3425" s="12"/>
      <c r="E3425" s="12">
        <f t="shared" si="432"/>
        <v>2520504</v>
      </c>
      <c r="F3425" s="12">
        <v>41845</v>
      </c>
      <c r="G3425" s="12"/>
      <c r="H3425" s="12">
        <f t="shared" si="433"/>
        <v>41845</v>
      </c>
      <c r="I3425" s="12">
        <f t="shared" si="434"/>
        <v>2562349</v>
      </c>
    </row>
    <row r="3426" spans="1:9" s="9" customFormat="1">
      <c r="A3426" s="10" t="s">
        <v>9047</v>
      </c>
      <c r="B3426" s="11" t="s">
        <v>9048</v>
      </c>
      <c r="C3426" s="12">
        <v>4199575</v>
      </c>
      <c r="D3426" s="12">
        <v>14448</v>
      </c>
      <c r="E3426" s="12">
        <f t="shared" si="432"/>
        <v>4214023</v>
      </c>
      <c r="F3426" s="12">
        <v>6388</v>
      </c>
      <c r="G3426" s="12"/>
      <c r="H3426" s="12">
        <f t="shared" si="433"/>
        <v>6388</v>
      </c>
      <c r="I3426" s="12">
        <f t="shared" si="434"/>
        <v>4220411</v>
      </c>
    </row>
    <row r="3427" spans="1:9" s="9" customFormat="1">
      <c r="A3427" s="10" t="s">
        <v>9069</v>
      </c>
      <c r="B3427" s="11" t="s">
        <v>9070</v>
      </c>
      <c r="C3427" s="12">
        <v>123020</v>
      </c>
      <c r="D3427" s="12"/>
      <c r="E3427" s="12">
        <f t="shared" si="432"/>
        <v>123020</v>
      </c>
      <c r="F3427" s="12">
        <v>44980</v>
      </c>
      <c r="G3427" s="12"/>
      <c r="H3427" s="12">
        <f t="shared" si="433"/>
        <v>44980</v>
      </c>
      <c r="I3427" s="12">
        <f t="shared" si="434"/>
        <v>168000</v>
      </c>
    </row>
    <row r="3428" spans="1:9" s="9" customFormat="1">
      <c r="A3428" s="10" t="s">
        <v>9079</v>
      </c>
      <c r="B3428" s="11" t="s">
        <v>9080</v>
      </c>
      <c r="C3428" s="12">
        <v>310250</v>
      </c>
      <c r="D3428" s="12"/>
      <c r="E3428" s="12">
        <f t="shared" si="432"/>
        <v>310250</v>
      </c>
      <c r="F3428" s="12"/>
      <c r="G3428" s="12"/>
      <c r="H3428" s="12"/>
      <c r="I3428" s="12">
        <f t="shared" si="434"/>
        <v>310250</v>
      </c>
    </row>
    <row r="3429" spans="1:9" s="9" customFormat="1">
      <c r="A3429" s="10" t="s">
        <v>9105</v>
      </c>
      <c r="B3429" s="11" t="s">
        <v>9106</v>
      </c>
      <c r="C3429" s="12">
        <v>250969</v>
      </c>
      <c r="D3429" s="12"/>
      <c r="E3429" s="12">
        <f t="shared" si="432"/>
        <v>250969</v>
      </c>
      <c r="F3429" s="12">
        <v>15094</v>
      </c>
      <c r="G3429" s="12"/>
      <c r="H3429" s="12">
        <f t="shared" si="433"/>
        <v>15094</v>
      </c>
      <c r="I3429" s="12">
        <f t="shared" si="434"/>
        <v>266063</v>
      </c>
    </row>
    <row r="3430" spans="1:9" s="9" customFormat="1">
      <c r="A3430" s="10" t="s">
        <v>9143</v>
      </c>
      <c r="B3430" s="11" t="s">
        <v>9144</v>
      </c>
      <c r="C3430" s="12">
        <v>1567255</v>
      </c>
      <c r="D3430" s="12"/>
      <c r="E3430" s="12">
        <f t="shared" si="432"/>
        <v>1567255</v>
      </c>
      <c r="F3430" s="12"/>
      <c r="G3430" s="12"/>
      <c r="H3430" s="12"/>
      <c r="I3430" s="12">
        <f t="shared" si="434"/>
        <v>1567255</v>
      </c>
    </row>
    <row r="3431" spans="1:9" s="9" customFormat="1">
      <c r="A3431" s="10" t="s">
        <v>9163</v>
      </c>
      <c r="B3431" s="11" t="s">
        <v>9164</v>
      </c>
      <c r="C3431" s="12">
        <v>40</v>
      </c>
      <c r="D3431" s="12">
        <v>268894</v>
      </c>
      <c r="E3431" s="12">
        <f t="shared" ref="E3431:E3452" si="435">+C3431+D3431</f>
        <v>268934</v>
      </c>
      <c r="F3431" s="12"/>
      <c r="G3431" s="12">
        <v>536470</v>
      </c>
      <c r="H3431" s="12">
        <f t="shared" ref="H3431:H3452" si="436">+SUM(F3431:G3431)</f>
        <v>536470</v>
      </c>
      <c r="I3431" s="12">
        <f t="shared" ref="I3431:I3456" si="437">+E3431+H3431</f>
        <v>805404</v>
      </c>
    </row>
    <row r="3432" spans="1:9" s="9" customFormat="1">
      <c r="A3432" s="10" t="s">
        <v>9221</v>
      </c>
      <c r="B3432" s="11" t="s">
        <v>9222</v>
      </c>
      <c r="C3432" s="12">
        <v>3202487</v>
      </c>
      <c r="D3432" s="12"/>
      <c r="E3432" s="12">
        <f t="shared" si="435"/>
        <v>3202487</v>
      </c>
      <c r="F3432" s="12">
        <v>46128</v>
      </c>
      <c r="G3432" s="12"/>
      <c r="H3432" s="12">
        <f t="shared" si="436"/>
        <v>46128</v>
      </c>
      <c r="I3432" s="12">
        <f t="shared" si="437"/>
        <v>3248615</v>
      </c>
    </row>
    <row r="3433" spans="1:9" s="9" customFormat="1">
      <c r="A3433" s="10" t="s">
        <v>9245</v>
      </c>
      <c r="B3433" s="11" t="s">
        <v>9246</v>
      </c>
      <c r="C3433" s="12">
        <v>844069</v>
      </c>
      <c r="D3433" s="12"/>
      <c r="E3433" s="12">
        <f t="shared" si="435"/>
        <v>844069</v>
      </c>
      <c r="F3433" s="12"/>
      <c r="G3433" s="12"/>
      <c r="H3433" s="12"/>
      <c r="I3433" s="12">
        <f t="shared" si="437"/>
        <v>844069</v>
      </c>
    </row>
    <row r="3434" spans="1:9" s="9" customFormat="1">
      <c r="A3434" s="10" t="s">
        <v>9247</v>
      </c>
      <c r="B3434" s="11" t="s">
        <v>9248</v>
      </c>
      <c r="C3434" s="12">
        <v>2539194</v>
      </c>
      <c r="D3434" s="12"/>
      <c r="E3434" s="12">
        <f t="shared" si="435"/>
        <v>2539194</v>
      </c>
      <c r="F3434" s="12"/>
      <c r="G3434" s="12"/>
      <c r="H3434" s="12"/>
      <c r="I3434" s="12">
        <f t="shared" si="437"/>
        <v>2539194</v>
      </c>
    </row>
    <row r="3435" spans="1:9" s="9" customFormat="1">
      <c r="A3435" s="10" t="s">
        <v>9363</v>
      </c>
      <c r="B3435" s="11" t="s">
        <v>9364</v>
      </c>
      <c r="C3435" s="12">
        <v>788447</v>
      </c>
      <c r="D3435" s="12"/>
      <c r="E3435" s="12">
        <f t="shared" si="435"/>
        <v>788447</v>
      </c>
      <c r="F3435" s="12">
        <v>16</v>
      </c>
      <c r="G3435" s="12"/>
      <c r="H3435" s="12">
        <f t="shared" si="436"/>
        <v>16</v>
      </c>
      <c r="I3435" s="12">
        <f t="shared" si="437"/>
        <v>788463</v>
      </c>
    </row>
    <row r="3436" spans="1:9" s="9" customFormat="1">
      <c r="A3436" s="10" t="s">
        <v>9401</v>
      </c>
      <c r="B3436" s="11" t="s">
        <v>9402</v>
      </c>
      <c r="C3436" s="12">
        <v>1377176</v>
      </c>
      <c r="D3436" s="12"/>
      <c r="E3436" s="12">
        <f t="shared" si="435"/>
        <v>1377176</v>
      </c>
      <c r="F3436" s="12">
        <v>691833</v>
      </c>
      <c r="G3436" s="12"/>
      <c r="H3436" s="12">
        <f t="shared" si="436"/>
        <v>691833</v>
      </c>
      <c r="I3436" s="12">
        <f t="shared" si="437"/>
        <v>2069009</v>
      </c>
    </row>
    <row r="3437" spans="1:9" s="9" customFormat="1">
      <c r="A3437" s="10" t="s">
        <v>9407</v>
      </c>
      <c r="B3437" s="11" t="s">
        <v>9408</v>
      </c>
      <c r="C3437" s="12">
        <v>1459614</v>
      </c>
      <c r="D3437" s="12"/>
      <c r="E3437" s="12">
        <f t="shared" si="435"/>
        <v>1459614</v>
      </c>
      <c r="F3437" s="12">
        <v>40581</v>
      </c>
      <c r="G3437" s="12"/>
      <c r="H3437" s="12">
        <f t="shared" si="436"/>
        <v>40581</v>
      </c>
      <c r="I3437" s="12">
        <f t="shared" si="437"/>
        <v>1500195</v>
      </c>
    </row>
    <row r="3438" spans="1:9" s="9" customFormat="1">
      <c r="A3438" s="10" t="s">
        <v>9423</v>
      </c>
      <c r="B3438" s="11" t="s">
        <v>9424</v>
      </c>
      <c r="C3438" s="12"/>
      <c r="D3438" s="12"/>
      <c r="E3438" s="12"/>
      <c r="F3438" s="12"/>
      <c r="G3438" s="12"/>
      <c r="H3438" s="12"/>
      <c r="I3438" s="12"/>
    </row>
    <row r="3439" spans="1:9" s="9" customFormat="1">
      <c r="A3439" s="10" t="s">
        <v>9467</v>
      </c>
      <c r="B3439" s="11" t="s">
        <v>9468</v>
      </c>
      <c r="C3439" s="12">
        <v>1091337</v>
      </c>
      <c r="D3439" s="12"/>
      <c r="E3439" s="12">
        <f t="shared" si="435"/>
        <v>1091337</v>
      </c>
      <c r="F3439" s="12"/>
      <c r="G3439" s="12"/>
      <c r="H3439" s="12"/>
      <c r="I3439" s="12">
        <f t="shared" si="437"/>
        <v>1091337</v>
      </c>
    </row>
    <row r="3440" spans="1:9" s="9" customFormat="1">
      <c r="A3440" s="10" t="s">
        <v>9481</v>
      </c>
      <c r="B3440" s="11" t="s">
        <v>9482</v>
      </c>
      <c r="C3440" s="12">
        <v>4371965</v>
      </c>
      <c r="D3440" s="12"/>
      <c r="E3440" s="12">
        <f t="shared" si="435"/>
        <v>4371965</v>
      </c>
      <c r="F3440" s="12">
        <v>126324</v>
      </c>
      <c r="G3440" s="12"/>
      <c r="H3440" s="12">
        <f t="shared" si="436"/>
        <v>126324</v>
      </c>
      <c r="I3440" s="12">
        <f t="shared" si="437"/>
        <v>4498289</v>
      </c>
    </row>
    <row r="3441" spans="1:9" s="9" customFormat="1">
      <c r="A3441" s="10" t="s">
        <v>9505</v>
      </c>
      <c r="B3441" s="11" t="s">
        <v>9506</v>
      </c>
      <c r="C3441" s="12">
        <v>3347426</v>
      </c>
      <c r="D3441" s="12"/>
      <c r="E3441" s="12">
        <f t="shared" si="435"/>
        <v>3347426</v>
      </c>
      <c r="F3441" s="12"/>
      <c r="G3441" s="12"/>
      <c r="H3441" s="12"/>
      <c r="I3441" s="12">
        <f t="shared" si="437"/>
        <v>3347426</v>
      </c>
    </row>
    <row r="3442" spans="1:9" s="9" customFormat="1">
      <c r="A3442" s="10" t="s">
        <v>9509</v>
      </c>
      <c r="B3442" s="11" t="s">
        <v>9510</v>
      </c>
      <c r="C3442" s="12">
        <v>105000</v>
      </c>
      <c r="D3442" s="12"/>
      <c r="E3442" s="12">
        <f t="shared" si="435"/>
        <v>105000</v>
      </c>
      <c r="F3442" s="12"/>
      <c r="G3442" s="12"/>
      <c r="H3442" s="12"/>
      <c r="I3442" s="12">
        <f t="shared" si="437"/>
        <v>105000</v>
      </c>
    </row>
    <row r="3443" spans="1:9" s="9" customFormat="1">
      <c r="A3443" s="10" t="s">
        <v>9555</v>
      </c>
      <c r="B3443" s="11" t="s">
        <v>9556</v>
      </c>
      <c r="C3443" s="12">
        <v>451558</v>
      </c>
      <c r="D3443" s="12"/>
      <c r="E3443" s="12">
        <f t="shared" si="435"/>
        <v>451558</v>
      </c>
      <c r="F3443" s="12"/>
      <c r="G3443" s="12"/>
      <c r="H3443" s="12"/>
      <c r="I3443" s="12">
        <f t="shared" si="437"/>
        <v>451558</v>
      </c>
    </row>
    <row r="3444" spans="1:9" s="9" customFormat="1">
      <c r="A3444" s="10" t="s">
        <v>9637</v>
      </c>
      <c r="B3444" s="11" t="s">
        <v>9638</v>
      </c>
      <c r="C3444" s="12">
        <v>1638226</v>
      </c>
      <c r="D3444" s="12"/>
      <c r="E3444" s="12">
        <f t="shared" si="435"/>
        <v>1638226</v>
      </c>
      <c r="F3444" s="12">
        <v>50475</v>
      </c>
      <c r="G3444" s="12"/>
      <c r="H3444" s="12">
        <f t="shared" si="436"/>
        <v>50475</v>
      </c>
      <c r="I3444" s="12">
        <f t="shared" si="437"/>
        <v>1688701</v>
      </c>
    </row>
    <row r="3445" spans="1:9" s="9" customFormat="1">
      <c r="A3445" s="10" t="s">
        <v>9645</v>
      </c>
      <c r="B3445" s="11" t="s">
        <v>9646</v>
      </c>
      <c r="C3445" s="12">
        <v>13520817</v>
      </c>
      <c r="D3445" s="12"/>
      <c r="E3445" s="12">
        <f t="shared" si="435"/>
        <v>13520817</v>
      </c>
      <c r="F3445" s="12"/>
      <c r="G3445" s="12"/>
      <c r="H3445" s="12"/>
      <c r="I3445" s="12">
        <f t="shared" si="437"/>
        <v>13520817</v>
      </c>
    </row>
    <row r="3446" spans="1:9" s="9" customFormat="1">
      <c r="A3446" s="10" t="s">
        <v>9649</v>
      </c>
      <c r="B3446" s="11" t="s">
        <v>9650</v>
      </c>
      <c r="C3446" s="12">
        <v>506879</v>
      </c>
      <c r="D3446" s="12">
        <v>674688</v>
      </c>
      <c r="E3446" s="12">
        <f t="shared" si="435"/>
        <v>1181567</v>
      </c>
      <c r="F3446" s="12">
        <v>38</v>
      </c>
      <c r="G3446" s="12"/>
      <c r="H3446" s="12">
        <f t="shared" si="436"/>
        <v>38</v>
      </c>
      <c r="I3446" s="12">
        <f t="shared" si="437"/>
        <v>1181605</v>
      </c>
    </row>
    <row r="3447" spans="1:9" s="9" customFormat="1">
      <c r="A3447" s="10" t="s">
        <v>9687</v>
      </c>
      <c r="B3447" s="11" t="s">
        <v>9688</v>
      </c>
      <c r="C3447" s="12">
        <v>318720</v>
      </c>
      <c r="D3447" s="12"/>
      <c r="E3447" s="12">
        <f t="shared" si="435"/>
        <v>318720</v>
      </c>
      <c r="F3447" s="12"/>
      <c r="G3447" s="12"/>
      <c r="H3447" s="12"/>
      <c r="I3447" s="12">
        <f t="shared" si="437"/>
        <v>318720</v>
      </c>
    </row>
    <row r="3448" spans="1:9" s="9" customFormat="1">
      <c r="A3448" s="10" t="s">
        <v>9693</v>
      </c>
      <c r="B3448" s="11" t="s">
        <v>9694</v>
      </c>
      <c r="C3448" s="12">
        <v>2426570</v>
      </c>
      <c r="D3448" s="12">
        <v>318341</v>
      </c>
      <c r="E3448" s="12">
        <f t="shared" si="435"/>
        <v>2744911</v>
      </c>
      <c r="F3448" s="12">
        <v>64147</v>
      </c>
      <c r="G3448" s="12">
        <v>1606055</v>
      </c>
      <c r="H3448" s="12">
        <f t="shared" si="436"/>
        <v>1670202</v>
      </c>
      <c r="I3448" s="12">
        <f t="shared" si="437"/>
        <v>4415113</v>
      </c>
    </row>
    <row r="3449" spans="1:9" s="9" customFormat="1">
      <c r="A3449" s="10" t="s">
        <v>9695</v>
      </c>
      <c r="B3449" s="11" t="s">
        <v>9696</v>
      </c>
      <c r="C3449" s="12">
        <v>579060</v>
      </c>
      <c r="D3449" s="12">
        <v>65000</v>
      </c>
      <c r="E3449" s="12">
        <f t="shared" si="435"/>
        <v>644060</v>
      </c>
      <c r="F3449" s="12">
        <v>7048</v>
      </c>
      <c r="G3449" s="12"/>
      <c r="H3449" s="12">
        <f t="shared" si="436"/>
        <v>7048</v>
      </c>
      <c r="I3449" s="12">
        <f t="shared" si="437"/>
        <v>651108</v>
      </c>
    </row>
    <row r="3450" spans="1:9" s="9" customFormat="1">
      <c r="A3450" s="10" t="s">
        <v>9699</v>
      </c>
      <c r="B3450" s="11" t="s">
        <v>9700</v>
      </c>
      <c r="C3450" s="12"/>
      <c r="D3450" s="12"/>
      <c r="E3450" s="12"/>
      <c r="F3450" s="12"/>
      <c r="G3450" s="12"/>
      <c r="H3450" s="12"/>
      <c r="I3450" s="12"/>
    </row>
    <row r="3451" spans="1:9" s="9" customFormat="1">
      <c r="A3451" s="10" t="s">
        <v>9703</v>
      </c>
      <c r="B3451" s="11" t="s">
        <v>9704</v>
      </c>
      <c r="C3451" s="12"/>
      <c r="D3451" s="12"/>
      <c r="E3451" s="12"/>
      <c r="F3451" s="12"/>
      <c r="G3451" s="12"/>
      <c r="H3451" s="12"/>
      <c r="I3451" s="12"/>
    </row>
    <row r="3452" spans="1:9" s="9" customFormat="1">
      <c r="A3452" s="10" t="s">
        <v>9721</v>
      </c>
      <c r="B3452" s="11" t="s">
        <v>9722</v>
      </c>
      <c r="C3452" s="12">
        <v>15500</v>
      </c>
      <c r="D3452" s="12"/>
      <c r="E3452" s="12">
        <f t="shared" si="435"/>
        <v>15500</v>
      </c>
      <c r="F3452" s="12">
        <v>88879</v>
      </c>
      <c r="G3452" s="12"/>
      <c r="H3452" s="12">
        <f t="shared" si="436"/>
        <v>88879</v>
      </c>
      <c r="I3452" s="12">
        <f t="shared" si="437"/>
        <v>104379</v>
      </c>
    </row>
    <row r="3453" spans="1:9" s="9" customFormat="1">
      <c r="A3453" s="10" t="s">
        <v>9763</v>
      </c>
      <c r="B3453" s="11" t="s">
        <v>9764</v>
      </c>
      <c r="C3453" s="12"/>
      <c r="D3453" s="12"/>
      <c r="E3453" s="12">
        <v>2076601</v>
      </c>
      <c r="F3453" s="12"/>
      <c r="G3453" s="12"/>
      <c r="H3453" s="12">
        <v>237496</v>
      </c>
      <c r="I3453" s="12">
        <f t="shared" si="437"/>
        <v>2314097</v>
      </c>
    </row>
    <row r="3454" spans="1:9" s="9" customFormat="1">
      <c r="A3454" s="10" t="s">
        <v>9765</v>
      </c>
      <c r="B3454" s="11" t="s">
        <v>9766</v>
      </c>
      <c r="C3454" s="12">
        <v>9312312</v>
      </c>
      <c r="D3454" s="12"/>
      <c r="E3454" s="12">
        <f>+C3454+D3454</f>
        <v>9312312</v>
      </c>
      <c r="F3454" s="12">
        <v>1652852</v>
      </c>
      <c r="G3454" s="12"/>
      <c r="H3454" s="12">
        <f>+SUM(F3454:G3454)</f>
        <v>1652852</v>
      </c>
      <c r="I3454" s="12">
        <f t="shared" si="437"/>
        <v>10965164</v>
      </c>
    </row>
    <row r="3455" spans="1:9" s="9" customFormat="1">
      <c r="A3455" s="10" t="s">
        <v>9803</v>
      </c>
      <c r="B3455" s="11" t="s">
        <v>9804</v>
      </c>
      <c r="C3455" s="12">
        <v>460550</v>
      </c>
      <c r="D3455" s="12"/>
      <c r="E3455" s="12">
        <f>+C3455+D3455</f>
        <v>460550</v>
      </c>
      <c r="F3455" s="12">
        <v>6286</v>
      </c>
      <c r="G3455" s="12"/>
      <c r="H3455" s="12">
        <f>+SUM(F3455:G3455)</f>
        <v>6286</v>
      </c>
      <c r="I3455" s="12">
        <f t="shared" si="437"/>
        <v>466836</v>
      </c>
    </row>
    <row r="3456" spans="1:9" s="9" customFormat="1">
      <c r="A3456" s="10" t="s">
        <v>9821</v>
      </c>
      <c r="B3456" s="11" t="s">
        <v>9822</v>
      </c>
      <c r="C3456" s="12">
        <v>1914659</v>
      </c>
      <c r="D3456" s="12"/>
      <c r="E3456" s="12">
        <f>+C3456+D3456</f>
        <v>1914659</v>
      </c>
      <c r="F3456" s="12"/>
      <c r="G3456" s="12"/>
      <c r="H3456" s="12"/>
      <c r="I3456" s="12">
        <f t="shared" si="437"/>
        <v>1914659</v>
      </c>
    </row>
    <row r="3457" spans="1:9" s="9" customFormat="1">
      <c r="A3457" s="10" t="s">
        <v>12170</v>
      </c>
      <c r="B3457" s="11" t="s">
        <v>12171</v>
      </c>
      <c r="C3457" s="12"/>
      <c r="D3457" s="12"/>
      <c r="E3457" s="12">
        <v>310000</v>
      </c>
      <c r="F3457" s="12"/>
      <c r="G3457" s="13"/>
      <c r="H3457" s="12"/>
      <c r="I3457" s="14">
        <f>(E3457+H3457)</f>
        <v>310000</v>
      </c>
    </row>
    <row r="3458" spans="1:9" s="9" customFormat="1">
      <c r="A3458" s="10" t="s">
        <v>9887</v>
      </c>
      <c r="B3458" s="11" t="s">
        <v>9888</v>
      </c>
      <c r="C3458" s="12">
        <v>1288364</v>
      </c>
      <c r="D3458" s="12"/>
      <c r="E3458" s="12">
        <f t="shared" ref="E3458:E3483" si="438">+C3458+D3458</f>
        <v>1288364</v>
      </c>
      <c r="F3458" s="12">
        <v>7879</v>
      </c>
      <c r="G3458" s="12"/>
      <c r="H3458" s="12">
        <f t="shared" ref="H3458:H3480" si="439">+SUM(F3458:G3458)</f>
        <v>7879</v>
      </c>
      <c r="I3458" s="12">
        <f t="shared" ref="I3458:I3499" si="440">+E3458+H3458</f>
        <v>1296243</v>
      </c>
    </row>
    <row r="3459" spans="1:9" s="9" customFormat="1">
      <c r="A3459" s="10" t="s">
        <v>9921</v>
      </c>
      <c r="B3459" s="11" t="s">
        <v>9922</v>
      </c>
      <c r="C3459" s="12"/>
      <c r="D3459" s="12"/>
      <c r="E3459" s="12"/>
      <c r="F3459" s="12"/>
      <c r="G3459" s="12"/>
      <c r="H3459" s="12"/>
      <c r="I3459" s="12"/>
    </row>
    <row r="3460" spans="1:9" s="9" customFormat="1">
      <c r="A3460" s="10" t="s">
        <v>10039</v>
      </c>
      <c r="B3460" s="11" t="s">
        <v>10040</v>
      </c>
      <c r="C3460" s="12">
        <v>3570363</v>
      </c>
      <c r="D3460" s="12"/>
      <c r="E3460" s="12">
        <f t="shared" si="438"/>
        <v>3570363</v>
      </c>
      <c r="F3460" s="12">
        <v>404556</v>
      </c>
      <c r="G3460" s="12"/>
      <c r="H3460" s="12">
        <f t="shared" si="439"/>
        <v>404556</v>
      </c>
      <c r="I3460" s="12">
        <f t="shared" si="440"/>
        <v>3974919</v>
      </c>
    </row>
    <row r="3461" spans="1:9" s="9" customFormat="1">
      <c r="A3461" s="10" t="s">
        <v>10086</v>
      </c>
      <c r="B3461" s="11" t="s">
        <v>10087</v>
      </c>
      <c r="C3461" s="12">
        <v>32790</v>
      </c>
      <c r="D3461" s="12"/>
      <c r="E3461" s="12">
        <f t="shared" si="438"/>
        <v>32790</v>
      </c>
      <c r="F3461" s="12"/>
      <c r="G3461" s="12"/>
      <c r="H3461" s="12"/>
      <c r="I3461" s="12">
        <f t="shared" si="440"/>
        <v>32790</v>
      </c>
    </row>
    <row r="3462" spans="1:9" s="9" customFormat="1">
      <c r="A3462" s="10" t="s">
        <v>10220</v>
      </c>
      <c r="B3462" s="11" t="s">
        <v>10221</v>
      </c>
      <c r="C3462" s="12">
        <v>5307000</v>
      </c>
      <c r="D3462" s="12"/>
      <c r="E3462" s="12">
        <f t="shared" si="438"/>
        <v>5307000</v>
      </c>
      <c r="F3462" s="12">
        <v>128495</v>
      </c>
      <c r="G3462" s="12"/>
      <c r="H3462" s="12">
        <f t="shared" si="439"/>
        <v>128495</v>
      </c>
      <c r="I3462" s="12">
        <f t="shared" si="440"/>
        <v>5435495</v>
      </c>
    </row>
    <row r="3463" spans="1:9" s="9" customFormat="1">
      <c r="A3463" s="10" t="s">
        <v>10260</v>
      </c>
      <c r="B3463" s="11" t="s">
        <v>10261</v>
      </c>
      <c r="C3463" s="12">
        <v>354349</v>
      </c>
      <c r="D3463" s="12"/>
      <c r="E3463" s="12">
        <f t="shared" si="438"/>
        <v>354349</v>
      </c>
      <c r="F3463" s="12">
        <v>44211</v>
      </c>
      <c r="G3463" s="12"/>
      <c r="H3463" s="12">
        <f t="shared" si="439"/>
        <v>44211</v>
      </c>
      <c r="I3463" s="12">
        <f t="shared" si="440"/>
        <v>398560</v>
      </c>
    </row>
    <row r="3464" spans="1:9" s="9" customFormat="1">
      <c r="A3464" s="10" t="s">
        <v>10262</v>
      </c>
      <c r="B3464" s="11" t="s">
        <v>10263</v>
      </c>
      <c r="C3464" s="12">
        <v>880162</v>
      </c>
      <c r="D3464" s="12"/>
      <c r="E3464" s="12">
        <f t="shared" si="438"/>
        <v>880162</v>
      </c>
      <c r="F3464" s="12">
        <v>1800</v>
      </c>
      <c r="G3464" s="12"/>
      <c r="H3464" s="12">
        <f t="shared" si="439"/>
        <v>1800</v>
      </c>
      <c r="I3464" s="12">
        <f t="shared" si="440"/>
        <v>881962</v>
      </c>
    </row>
    <row r="3465" spans="1:9" s="9" customFormat="1">
      <c r="A3465" s="10" t="s">
        <v>10282</v>
      </c>
      <c r="B3465" s="11" t="s">
        <v>10283</v>
      </c>
      <c r="C3465" s="12">
        <v>2173763</v>
      </c>
      <c r="D3465" s="12"/>
      <c r="E3465" s="12">
        <f t="shared" si="438"/>
        <v>2173763</v>
      </c>
      <c r="F3465" s="12">
        <v>96670</v>
      </c>
      <c r="G3465" s="12"/>
      <c r="H3465" s="12">
        <f t="shared" si="439"/>
        <v>96670</v>
      </c>
      <c r="I3465" s="12">
        <f t="shared" si="440"/>
        <v>2270433</v>
      </c>
    </row>
    <row r="3466" spans="1:9" s="9" customFormat="1">
      <c r="A3466" s="10" t="s">
        <v>10292</v>
      </c>
      <c r="B3466" s="11" t="s">
        <v>10293</v>
      </c>
      <c r="C3466" s="12">
        <v>412946</v>
      </c>
      <c r="D3466" s="12"/>
      <c r="E3466" s="12">
        <f t="shared" si="438"/>
        <v>412946</v>
      </c>
      <c r="F3466" s="12"/>
      <c r="G3466" s="12"/>
      <c r="H3466" s="12"/>
      <c r="I3466" s="12">
        <f t="shared" si="440"/>
        <v>412946</v>
      </c>
    </row>
    <row r="3467" spans="1:9" s="9" customFormat="1">
      <c r="A3467" s="10" t="s">
        <v>10308</v>
      </c>
      <c r="B3467" s="11" t="s">
        <v>10309</v>
      </c>
      <c r="C3467" s="12">
        <v>267678</v>
      </c>
      <c r="D3467" s="12"/>
      <c r="E3467" s="12">
        <f t="shared" si="438"/>
        <v>267678</v>
      </c>
      <c r="F3467" s="12">
        <v>135843</v>
      </c>
      <c r="G3467" s="12"/>
      <c r="H3467" s="12">
        <f t="shared" si="439"/>
        <v>135843</v>
      </c>
      <c r="I3467" s="12">
        <f t="shared" si="440"/>
        <v>403521</v>
      </c>
    </row>
    <row r="3468" spans="1:9" s="9" customFormat="1">
      <c r="A3468" s="10" t="s">
        <v>10410</v>
      </c>
      <c r="B3468" s="11" t="s">
        <v>10411</v>
      </c>
      <c r="C3468" s="12">
        <v>191900</v>
      </c>
      <c r="D3468" s="12"/>
      <c r="E3468" s="12">
        <f t="shared" si="438"/>
        <v>191900</v>
      </c>
      <c r="F3468" s="12"/>
      <c r="G3468" s="12"/>
      <c r="H3468" s="12"/>
      <c r="I3468" s="12">
        <f t="shared" si="440"/>
        <v>191900</v>
      </c>
    </row>
    <row r="3469" spans="1:9" s="9" customFormat="1">
      <c r="A3469" s="10" t="s">
        <v>10432</v>
      </c>
      <c r="B3469" s="11" t="s">
        <v>10433</v>
      </c>
      <c r="C3469" s="12">
        <v>934850</v>
      </c>
      <c r="D3469" s="12"/>
      <c r="E3469" s="12">
        <f t="shared" si="438"/>
        <v>934850</v>
      </c>
      <c r="F3469" s="12"/>
      <c r="G3469" s="12"/>
      <c r="H3469" s="12"/>
      <c r="I3469" s="12">
        <f t="shared" si="440"/>
        <v>934850</v>
      </c>
    </row>
    <row r="3470" spans="1:9" s="9" customFormat="1">
      <c r="A3470" s="10" t="s">
        <v>10480</v>
      </c>
      <c r="B3470" s="11" t="s">
        <v>10481</v>
      </c>
      <c r="C3470" s="12">
        <v>1021570</v>
      </c>
      <c r="D3470" s="12"/>
      <c r="E3470" s="12">
        <f t="shared" si="438"/>
        <v>1021570</v>
      </c>
      <c r="F3470" s="12"/>
      <c r="G3470" s="12"/>
      <c r="H3470" s="12"/>
      <c r="I3470" s="12">
        <f t="shared" si="440"/>
        <v>1021570</v>
      </c>
    </row>
    <row r="3471" spans="1:9" s="9" customFormat="1">
      <c r="A3471" s="10" t="s">
        <v>10536</v>
      </c>
      <c r="B3471" s="11" t="s">
        <v>10537</v>
      </c>
      <c r="C3471" s="12">
        <v>135995</v>
      </c>
      <c r="D3471" s="12"/>
      <c r="E3471" s="12">
        <f t="shared" si="438"/>
        <v>135995</v>
      </c>
      <c r="F3471" s="12"/>
      <c r="G3471" s="12"/>
      <c r="H3471" s="12"/>
      <c r="I3471" s="12">
        <f t="shared" si="440"/>
        <v>135995</v>
      </c>
    </row>
    <row r="3472" spans="1:9" s="9" customFormat="1">
      <c r="A3472" s="10" t="s">
        <v>10544</v>
      </c>
      <c r="B3472" s="11" t="s">
        <v>10545</v>
      </c>
      <c r="C3472" s="12"/>
      <c r="D3472" s="12"/>
      <c r="E3472" s="12"/>
      <c r="F3472" s="12"/>
      <c r="G3472" s="12"/>
      <c r="H3472" s="12"/>
      <c r="I3472" s="12"/>
    </row>
    <row r="3473" spans="1:9" s="9" customFormat="1">
      <c r="A3473" s="10" t="s">
        <v>10556</v>
      </c>
      <c r="B3473" s="11" t="s">
        <v>10557</v>
      </c>
      <c r="C3473" s="12">
        <v>91453</v>
      </c>
      <c r="D3473" s="12"/>
      <c r="E3473" s="12">
        <f t="shared" si="438"/>
        <v>91453</v>
      </c>
      <c r="F3473" s="12"/>
      <c r="G3473" s="12"/>
      <c r="H3473" s="12"/>
      <c r="I3473" s="12">
        <f t="shared" si="440"/>
        <v>91453</v>
      </c>
    </row>
    <row r="3474" spans="1:9" s="9" customFormat="1">
      <c r="A3474" s="10" t="s">
        <v>10560</v>
      </c>
      <c r="B3474" s="11" t="s">
        <v>10561</v>
      </c>
      <c r="C3474" s="12">
        <v>147173</v>
      </c>
      <c r="D3474" s="12"/>
      <c r="E3474" s="12">
        <f t="shared" si="438"/>
        <v>147173</v>
      </c>
      <c r="F3474" s="12">
        <v>73130</v>
      </c>
      <c r="G3474" s="12"/>
      <c r="H3474" s="12">
        <f t="shared" si="439"/>
        <v>73130</v>
      </c>
      <c r="I3474" s="12">
        <f t="shared" si="440"/>
        <v>220303</v>
      </c>
    </row>
    <row r="3475" spans="1:9" s="9" customFormat="1">
      <c r="A3475" s="10" t="s">
        <v>10638</v>
      </c>
      <c r="B3475" s="11" t="s">
        <v>10639</v>
      </c>
      <c r="C3475" s="12">
        <v>403186</v>
      </c>
      <c r="D3475" s="12"/>
      <c r="E3475" s="12">
        <f t="shared" si="438"/>
        <v>403186</v>
      </c>
      <c r="F3475" s="12"/>
      <c r="G3475" s="12"/>
      <c r="H3475" s="12"/>
      <c r="I3475" s="12">
        <f t="shared" si="440"/>
        <v>403186</v>
      </c>
    </row>
    <row r="3476" spans="1:9" s="9" customFormat="1">
      <c r="A3476" s="10" t="s">
        <v>10736</v>
      </c>
      <c r="B3476" s="11" t="s">
        <v>10737</v>
      </c>
      <c r="C3476" s="12">
        <v>209862</v>
      </c>
      <c r="D3476" s="12"/>
      <c r="E3476" s="12">
        <f t="shared" si="438"/>
        <v>209862</v>
      </c>
      <c r="F3476" s="12">
        <v>36800</v>
      </c>
      <c r="G3476" s="12"/>
      <c r="H3476" s="12">
        <f t="shared" si="439"/>
        <v>36800</v>
      </c>
      <c r="I3476" s="12">
        <f t="shared" si="440"/>
        <v>246662</v>
      </c>
    </row>
    <row r="3477" spans="1:9" s="9" customFormat="1">
      <c r="A3477" s="10" t="s">
        <v>10760</v>
      </c>
      <c r="B3477" s="11" t="s">
        <v>10761</v>
      </c>
      <c r="C3477" s="12">
        <v>166928</v>
      </c>
      <c r="D3477" s="12">
        <v>1338156</v>
      </c>
      <c r="E3477" s="12">
        <f t="shared" si="438"/>
        <v>1505084</v>
      </c>
      <c r="F3477" s="12"/>
      <c r="G3477" s="12"/>
      <c r="H3477" s="12"/>
      <c r="I3477" s="12">
        <f t="shared" si="440"/>
        <v>1505084</v>
      </c>
    </row>
    <row r="3478" spans="1:9" s="9" customFormat="1">
      <c r="A3478" s="10" t="s">
        <v>10774</v>
      </c>
      <c r="B3478" s="11" t="s">
        <v>10775</v>
      </c>
      <c r="C3478" s="12">
        <v>466250</v>
      </c>
      <c r="D3478" s="12"/>
      <c r="E3478" s="12">
        <f t="shared" si="438"/>
        <v>466250</v>
      </c>
      <c r="F3478" s="12">
        <v>26756</v>
      </c>
      <c r="G3478" s="12"/>
      <c r="H3478" s="12">
        <f t="shared" si="439"/>
        <v>26756</v>
      </c>
      <c r="I3478" s="12">
        <f t="shared" si="440"/>
        <v>493006</v>
      </c>
    </row>
    <row r="3479" spans="1:9" s="9" customFormat="1">
      <c r="A3479" s="10" t="s">
        <v>10776</v>
      </c>
      <c r="B3479" s="11" t="s">
        <v>10777</v>
      </c>
      <c r="C3479" s="12">
        <v>1580179</v>
      </c>
      <c r="D3479" s="12">
        <v>1332181</v>
      </c>
      <c r="E3479" s="12">
        <f t="shared" si="438"/>
        <v>2912360</v>
      </c>
      <c r="F3479" s="12">
        <v>253720</v>
      </c>
      <c r="G3479" s="12"/>
      <c r="H3479" s="12">
        <f t="shared" si="439"/>
        <v>253720</v>
      </c>
      <c r="I3479" s="12">
        <f t="shared" si="440"/>
        <v>3166080</v>
      </c>
    </row>
    <row r="3480" spans="1:9" s="9" customFormat="1">
      <c r="A3480" s="10" t="s">
        <v>10918</v>
      </c>
      <c r="B3480" s="11" t="s">
        <v>10919</v>
      </c>
      <c r="C3480" s="12">
        <v>1522298</v>
      </c>
      <c r="D3480" s="12"/>
      <c r="E3480" s="12">
        <f t="shared" si="438"/>
        <v>1522298</v>
      </c>
      <c r="F3480" s="12">
        <v>450</v>
      </c>
      <c r="G3480" s="12"/>
      <c r="H3480" s="12">
        <f t="shared" si="439"/>
        <v>450</v>
      </c>
      <c r="I3480" s="12">
        <f t="shared" si="440"/>
        <v>1522748</v>
      </c>
    </row>
    <row r="3481" spans="1:9" s="9" customFormat="1">
      <c r="A3481" s="10" t="s">
        <v>10944</v>
      </c>
      <c r="B3481" s="11" t="s">
        <v>10945</v>
      </c>
      <c r="C3481" s="12">
        <v>894529</v>
      </c>
      <c r="D3481" s="12"/>
      <c r="E3481" s="12">
        <f t="shared" si="438"/>
        <v>894529</v>
      </c>
      <c r="F3481" s="12"/>
      <c r="G3481" s="12"/>
      <c r="H3481" s="12"/>
      <c r="I3481" s="12">
        <f t="shared" si="440"/>
        <v>894529</v>
      </c>
    </row>
    <row r="3482" spans="1:9" s="9" customFormat="1">
      <c r="A3482" s="10" t="s">
        <v>10964</v>
      </c>
      <c r="B3482" s="11" t="s">
        <v>10965</v>
      </c>
      <c r="C3482" s="12">
        <v>54393281</v>
      </c>
      <c r="D3482" s="12"/>
      <c r="E3482" s="12">
        <f t="shared" si="438"/>
        <v>54393281</v>
      </c>
      <c r="F3482" s="12"/>
      <c r="G3482" s="12"/>
      <c r="H3482" s="12"/>
      <c r="I3482" s="12">
        <f t="shared" si="440"/>
        <v>54393281</v>
      </c>
    </row>
    <row r="3483" spans="1:9" s="9" customFormat="1">
      <c r="A3483" s="10" t="s">
        <v>10972</v>
      </c>
      <c r="B3483" s="11" t="s">
        <v>10973</v>
      </c>
      <c r="C3483" s="12">
        <v>2084283</v>
      </c>
      <c r="D3483" s="12"/>
      <c r="E3483" s="12">
        <f t="shared" si="438"/>
        <v>2084283</v>
      </c>
      <c r="F3483" s="12"/>
      <c r="G3483" s="12"/>
      <c r="H3483" s="12"/>
      <c r="I3483" s="12">
        <f t="shared" si="440"/>
        <v>2084283</v>
      </c>
    </row>
    <row r="3484" spans="1:9" s="9" customFormat="1">
      <c r="A3484" s="10" t="s">
        <v>11042</v>
      </c>
      <c r="B3484" s="11" t="s">
        <v>11043</v>
      </c>
      <c r="C3484" s="12"/>
      <c r="D3484" s="12"/>
      <c r="E3484" s="12">
        <v>450124</v>
      </c>
      <c r="F3484" s="12"/>
      <c r="G3484" s="12"/>
      <c r="H3484" s="12"/>
      <c r="I3484" s="12">
        <f t="shared" si="440"/>
        <v>450124</v>
      </c>
    </row>
    <row r="3485" spans="1:9" s="9" customFormat="1">
      <c r="A3485" s="10" t="s">
        <v>11062</v>
      </c>
      <c r="B3485" s="11" t="s">
        <v>11063</v>
      </c>
      <c r="C3485" s="12">
        <v>1205300</v>
      </c>
      <c r="D3485" s="12"/>
      <c r="E3485" s="12">
        <f t="shared" ref="E3485:E3499" si="441">+C3485+D3485</f>
        <v>1205300</v>
      </c>
      <c r="F3485" s="12"/>
      <c r="G3485" s="12"/>
      <c r="H3485" s="12"/>
      <c r="I3485" s="12">
        <f t="shared" si="440"/>
        <v>1205300</v>
      </c>
    </row>
    <row r="3486" spans="1:9" s="9" customFormat="1">
      <c r="A3486" s="10" t="s">
        <v>11228</v>
      </c>
      <c r="B3486" s="11" t="s">
        <v>11229</v>
      </c>
      <c r="C3486" s="12">
        <v>931399</v>
      </c>
      <c r="D3486" s="12"/>
      <c r="E3486" s="12">
        <f t="shared" si="441"/>
        <v>931399</v>
      </c>
      <c r="F3486" s="12"/>
      <c r="G3486" s="12"/>
      <c r="H3486" s="12"/>
      <c r="I3486" s="12">
        <f t="shared" si="440"/>
        <v>931399</v>
      </c>
    </row>
    <row r="3487" spans="1:9" s="9" customFormat="1">
      <c r="A3487" s="10" t="s">
        <v>11324</v>
      </c>
      <c r="B3487" s="11" t="s">
        <v>11325</v>
      </c>
      <c r="C3487" s="12">
        <v>151554</v>
      </c>
      <c r="D3487" s="12"/>
      <c r="E3487" s="12">
        <f t="shared" si="441"/>
        <v>151554</v>
      </c>
      <c r="F3487" s="12"/>
      <c r="G3487" s="12"/>
      <c r="H3487" s="12"/>
      <c r="I3487" s="12">
        <f t="shared" si="440"/>
        <v>151554</v>
      </c>
    </row>
    <row r="3488" spans="1:9" s="9" customFormat="1">
      <c r="A3488" s="10" t="s">
        <v>11326</v>
      </c>
      <c r="B3488" s="11" t="s">
        <v>11327</v>
      </c>
      <c r="C3488" s="12">
        <v>881015</v>
      </c>
      <c r="D3488" s="12"/>
      <c r="E3488" s="12">
        <f t="shared" si="441"/>
        <v>881015</v>
      </c>
      <c r="F3488" s="12">
        <v>226605</v>
      </c>
      <c r="G3488" s="12"/>
      <c r="H3488" s="12">
        <f t="shared" ref="H3488:H3499" si="442">+SUM(F3488:G3488)</f>
        <v>226605</v>
      </c>
      <c r="I3488" s="12">
        <f t="shared" si="440"/>
        <v>1107620</v>
      </c>
    </row>
    <row r="3489" spans="1:9" s="9" customFormat="1">
      <c r="A3489" s="10" t="s">
        <v>11358</v>
      </c>
      <c r="B3489" s="11" t="s">
        <v>11359</v>
      </c>
      <c r="C3489" s="12">
        <v>3393240</v>
      </c>
      <c r="D3489" s="12"/>
      <c r="E3489" s="12">
        <f t="shared" si="441"/>
        <v>3393240</v>
      </c>
      <c r="F3489" s="12">
        <v>84462</v>
      </c>
      <c r="G3489" s="12"/>
      <c r="H3489" s="12">
        <f t="shared" si="442"/>
        <v>84462</v>
      </c>
      <c r="I3489" s="12">
        <f t="shared" si="440"/>
        <v>3477702</v>
      </c>
    </row>
    <row r="3490" spans="1:9" s="9" customFormat="1">
      <c r="A3490" s="10" t="s">
        <v>11478</v>
      </c>
      <c r="B3490" s="11" t="s">
        <v>11479</v>
      </c>
      <c r="C3490" s="12">
        <v>115381</v>
      </c>
      <c r="D3490" s="12">
        <v>12608</v>
      </c>
      <c r="E3490" s="12">
        <f t="shared" si="441"/>
        <v>127989</v>
      </c>
      <c r="F3490" s="12"/>
      <c r="G3490" s="12"/>
      <c r="H3490" s="12"/>
      <c r="I3490" s="12">
        <f t="shared" si="440"/>
        <v>127989</v>
      </c>
    </row>
    <row r="3491" spans="1:9" s="9" customFormat="1">
      <c r="A3491" s="10" t="s">
        <v>11608</v>
      </c>
      <c r="B3491" s="11" t="s">
        <v>11609</v>
      </c>
      <c r="C3491" s="12">
        <v>3573695</v>
      </c>
      <c r="D3491" s="12"/>
      <c r="E3491" s="12">
        <f t="shared" si="441"/>
        <v>3573695</v>
      </c>
      <c r="F3491" s="12"/>
      <c r="G3491" s="12"/>
      <c r="H3491" s="12"/>
      <c r="I3491" s="12">
        <f t="shared" si="440"/>
        <v>3573695</v>
      </c>
    </row>
    <row r="3492" spans="1:9" s="9" customFormat="1">
      <c r="A3492" s="10" t="s">
        <v>11618</v>
      </c>
      <c r="B3492" s="11" t="s">
        <v>11619</v>
      </c>
      <c r="C3492" s="12">
        <v>6817917</v>
      </c>
      <c r="D3492" s="12"/>
      <c r="E3492" s="12">
        <f t="shared" si="441"/>
        <v>6817917</v>
      </c>
      <c r="F3492" s="12"/>
      <c r="G3492" s="12"/>
      <c r="H3492" s="12"/>
      <c r="I3492" s="12">
        <f t="shared" si="440"/>
        <v>6817917</v>
      </c>
    </row>
    <row r="3493" spans="1:9" s="9" customFormat="1">
      <c r="A3493" s="10" t="s">
        <v>11652</v>
      </c>
      <c r="B3493" s="11" t="s">
        <v>11653</v>
      </c>
      <c r="C3493" s="12"/>
      <c r="D3493" s="12"/>
      <c r="E3493" s="12"/>
      <c r="F3493" s="12">
        <v>224449</v>
      </c>
      <c r="G3493" s="12"/>
      <c r="H3493" s="12">
        <f t="shared" si="442"/>
        <v>224449</v>
      </c>
      <c r="I3493" s="12">
        <f t="shared" si="440"/>
        <v>224449</v>
      </c>
    </row>
    <row r="3494" spans="1:9" s="9" customFormat="1">
      <c r="A3494" s="10" t="s">
        <v>11670</v>
      </c>
      <c r="B3494" s="11" t="s">
        <v>11671</v>
      </c>
      <c r="C3494" s="12">
        <v>2778801</v>
      </c>
      <c r="D3494" s="12"/>
      <c r="E3494" s="12">
        <f t="shared" si="441"/>
        <v>2778801</v>
      </c>
      <c r="F3494" s="12">
        <v>99117</v>
      </c>
      <c r="G3494" s="12"/>
      <c r="H3494" s="12">
        <f t="shared" si="442"/>
        <v>99117</v>
      </c>
      <c r="I3494" s="12">
        <f t="shared" si="440"/>
        <v>2877918</v>
      </c>
    </row>
    <row r="3495" spans="1:9" s="9" customFormat="1">
      <c r="A3495" s="10" t="s">
        <v>11752</v>
      </c>
      <c r="B3495" s="11" t="s">
        <v>11753</v>
      </c>
      <c r="C3495" s="12">
        <v>27407787</v>
      </c>
      <c r="D3495" s="12"/>
      <c r="E3495" s="12">
        <f t="shared" si="441"/>
        <v>27407787</v>
      </c>
      <c r="F3495" s="12">
        <v>32097</v>
      </c>
      <c r="G3495" s="12"/>
      <c r="H3495" s="12">
        <f t="shared" si="442"/>
        <v>32097</v>
      </c>
      <c r="I3495" s="12">
        <f t="shared" si="440"/>
        <v>27439884</v>
      </c>
    </row>
    <row r="3496" spans="1:9" s="9" customFormat="1">
      <c r="A3496" s="10" t="s">
        <v>11768</v>
      </c>
      <c r="B3496" s="11" t="s">
        <v>11769</v>
      </c>
      <c r="C3496" s="12">
        <v>221690</v>
      </c>
      <c r="D3496" s="12"/>
      <c r="E3496" s="12">
        <f t="shared" si="441"/>
        <v>221690</v>
      </c>
      <c r="F3496" s="12">
        <v>634397</v>
      </c>
      <c r="G3496" s="12"/>
      <c r="H3496" s="12">
        <f t="shared" si="442"/>
        <v>634397</v>
      </c>
      <c r="I3496" s="12">
        <f t="shared" si="440"/>
        <v>856087</v>
      </c>
    </row>
    <row r="3497" spans="1:9" s="9" customFormat="1">
      <c r="A3497" s="10" t="s">
        <v>11772</v>
      </c>
      <c r="B3497" s="11" t="s">
        <v>11773</v>
      </c>
      <c r="C3497" s="12">
        <v>381297</v>
      </c>
      <c r="D3497" s="12"/>
      <c r="E3497" s="12">
        <f t="shared" si="441"/>
        <v>381297</v>
      </c>
      <c r="F3497" s="12">
        <v>2875</v>
      </c>
      <c r="G3497" s="12"/>
      <c r="H3497" s="12">
        <f t="shared" si="442"/>
        <v>2875</v>
      </c>
      <c r="I3497" s="12">
        <f t="shared" si="440"/>
        <v>384172</v>
      </c>
    </row>
    <row r="3498" spans="1:9" s="9" customFormat="1">
      <c r="A3498" s="10" t="s">
        <v>11804</v>
      </c>
      <c r="B3498" s="11" t="s">
        <v>11805</v>
      </c>
      <c r="C3498" s="12">
        <v>1086008</v>
      </c>
      <c r="D3498" s="12"/>
      <c r="E3498" s="12">
        <f t="shared" si="441"/>
        <v>1086008</v>
      </c>
      <c r="F3498" s="12">
        <v>6263</v>
      </c>
      <c r="G3498" s="12"/>
      <c r="H3498" s="12">
        <f t="shared" si="442"/>
        <v>6263</v>
      </c>
      <c r="I3498" s="12">
        <f t="shared" si="440"/>
        <v>1092271</v>
      </c>
    </row>
    <row r="3499" spans="1:9" s="9" customFormat="1">
      <c r="A3499" s="10" t="s">
        <v>11822</v>
      </c>
      <c r="B3499" s="11" t="s">
        <v>11823</v>
      </c>
      <c r="C3499" s="12">
        <v>2004022</v>
      </c>
      <c r="D3499" s="12"/>
      <c r="E3499" s="12">
        <f t="shared" si="441"/>
        <v>2004022</v>
      </c>
      <c r="F3499" s="12">
        <v>4500</v>
      </c>
      <c r="G3499" s="12"/>
      <c r="H3499" s="12">
        <f t="shared" si="442"/>
        <v>4500</v>
      </c>
      <c r="I3499" s="12">
        <f t="shared" si="440"/>
        <v>2008522</v>
      </c>
    </row>
    <row r="3500" spans="1:9" s="9" customFormat="1">
      <c r="A3500" s="91" t="s">
        <v>12251</v>
      </c>
      <c r="B3500" s="92"/>
      <c r="C3500" s="12"/>
      <c r="D3500" s="12"/>
      <c r="E3500" s="12"/>
      <c r="F3500" s="12"/>
      <c r="G3500" s="12"/>
      <c r="H3500" s="12"/>
      <c r="I3500" s="12"/>
    </row>
    <row r="3501" spans="1:9" s="9" customFormat="1">
      <c r="A3501" s="10" t="s">
        <v>370</v>
      </c>
      <c r="B3501" s="11" t="s">
        <v>371</v>
      </c>
      <c r="C3501" s="12">
        <v>43500</v>
      </c>
      <c r="D3501" s="12"/>
      <c r="E3501" s="12">
        <f t="shared" ref="E3501:E3531" si="443">+C3501+D3501</f>
        <v>43500</v>
      </c>
      <c r="F3501" s="12"/>
      <c r="G3501" s="12"/>
      <c r="H3501" s="12"/>
      <c r="I3501" s="12">
        <f t="shared" ref="I3501:I3531" si="444">+E3501+H3501</f>
        <v>43500</v>
      </c>
    </row>
    <row r="3502" spans="1:9" s="9" customFormat="1">
      <c r="A3502" s="10" t="s">
        <v>372</v>
      </c>
      <c r="B3502" s="11" t="s">
        <v>373</v>
      </c>
      <c r="C3502" s="12">
        <v>52480</v>
      </c>
      <c r="D3502" s="12"/>
      <c r="E3502" s="12">
        <f t="shared" si="443"/>
        <v>52480</v>
      </c>
      <c r="F3502" s="12"/>
      <c r="G3502" s="12"/>
      <c r="H3502" s="12"/>
      <c r="I3502" s="12">
        <f t="shared" si="444"/>
        <v>52480</v>
      </c>
    </row>
    <row r="3503" spans="1:9" s="9" customFormat="1">
      <c r="A3503" s="10" t="s">
        <v>1389</v>
      </c>
      <c r="B3503" s="11" t="s">
        <v>1390</v>
      </c>
      <c r="C3503" s="12">
        <v>1035942</v>
      </c>
      <c r="D3503" s="12">
        <v>392700</v>
      </c>
      <c r="E3503" s="12">
        <f t="shared" si="443"/>
        <v>1428642</v>
      </c>
      <c r="F3503" s="12"/>
      <c r="G3503" s="12"/>
      <c r="H3503" s="12"/>
      <c r="I3503" s="12">
        <f t="shared" si="444"/>
        <v>1428642</v>
      </c>
    </row>
    <row r="3504" spans="1:9" s="9" customFormat="1">
      <c r="A3504" s="10" t="s">
        <v>1503</v>
      </c>
      <c r="B3504" s="11" t="s">
        <v>1504</v>
      </c>
      <c r="C3504" s="12"/>
      <c r="D3504" s="12"/>
      <c r="E3504" s="12"/>
      <c r="F3504" s="12"/>
      <c r="G3504" s="12"/>
      <c r="H3504" s="12"/>
      <c r="I3504" s="12"/>
    </row>
    <row r="3505" spans="1:9" s="9" customFormat="1">
      <c r="A3505" s="10" t="s">
        <v>1839</v>
      </c>
      <c r="B3505" s="11" t="s">
        <v>1840</v>
      </c>
      <c r="C3505" s="12">
        <v>90875</v>
      </c>
      <c r="D3505" s="12"/>
      <c r="E3505" s="12">
        <f t="shared" si="443"/>
        <v>90875</v>
      </c>
      <c r="F3505" s="12"/>
      <c r="G3505" s="12"/>
      <c r="H3505" s="12"/>
      <c r="I3505" s="12">
        <f t="shared" si="444"/>
        <v>90875</v>
      </c>
    </row>
    <row r="3506" spans="1:9" s="9" customFormat="1">
      <c r="A3506" s="10" t="s">
        <v>1883</v>
      </c>
      <c r="B3506" s="11" t="s">
        <v>1884</v>
      </c>
      <c r="C3506" s="12"/>
      <c r="D3506" s="12"/>
      <c r="E3506" s="12"/>
      <c r="F3506" s="12"/>
      <c r="G3506" s="12"/>
      <c r="H3506" s="12"/>
      <c r="I3506" s="12"/>
    </row>
    <row r="3507" spans="1:9" s="9" customFormat="1">
      <c r="A3507" s="10" t="s">
        <v>1929</v>
      </c>
      <c r="B3507" s="11" t="s">
        <v>1930</v>
      </c>
      <c r="C3507" s="12">
        <v>2594429</v>
      </c>
      <c r="D3507" s="12"/>
      <c r="E3507" s="12">
        <f t="shared" si="443"/>
        <v>2594429</v>
      </c>
      <c r="F3507" s="12"/>
      <c r="G3507" s="12"/>
      <c r="H3507" s="12"/>
      <c r="I3507" s="12">
        <f t="shared" si="444"/>
        <v>2594429</v>
      </c>
    </row>
    <row r="3508" spans="1:9" s="9" customFormat="1">
      <c r="A3508" s="10" t="s">
        <v>1931</v>
      </c>
      <c r="B3508" s="11" t="s">
        <v>1932</v>
      </c>
      <c r="C3508" s="12">
        <v>767942</v>
      </c>
      <c r="D3508" s="12"/>
      <c r="E3508" s="12">
        <f t="shared" si="443"/>
        <v>767942</v>
      </c>
      <c r="F3508" s="12"/>
      <c r="G3508" s="12"/>
      <c r="H3508" s="12"/>
      <c r="I3508" s="12">
        <f t="shared" si="444"/>
        <v>767942</v>
      </c>
    </row>
    <row r="3509" spans="1:9" s="9" customFormat="1">
      <c r="A3509" s="10" t="s">
        <v>2011</v>
      </c>
      <c r="B3509" s="11" t="s">
        <v>2012</v>
      </c>
      <c r="C3509" s="12">
        <v>178000</v>
      </c>
      <c r="D3509" s="12"/>
      <c r="E3509" s="12">
        <f t="shared" si="443"/>
        <v>178000</v>
      </c>
      <c r="F3509" s="12"/>
      <c r="G3509" s="12"/>
      <c r="H3509" s="12"/>
      <c r="I3509" s="12">
        <f t="shared" si="444"/>
        <v>178000</v>
      </c>
    </row>
    <row r="3510" spans="1:9" s="9" customFormat="1">
      <c r="A3510" s="10" t="s">
        <v>2149</v>
      </c>
      <c r="B3510" s="11" t="s">
        <v>2150</v>
      </c>
      <c r="C3510" s="12">
        <v>186985</v>
      </c>
      <c r="D3510" s="12"/>
      <c r="E3510" s="12">
        <f t="shared" si="443"/>
        <v>186985</v>
      </c>
      <c r="F3510" s="12"/>
      <c r="G3510" s="12"/>
      <c r="H3510" s="12"/>
      <c r="I3510" s="12">
        <f t="shared" si="444"/>
        <v>186985</v>
      </c>
    </row>
    <row r="3511" spans="1:9" s="9" customFormat="1">
      <c r="A3511" s="10" t="s">
        <v>2155</v>
      </c>
      <c r="B3511" s="11" t="s">
        <v>2156</v>
      </c>
      <c r="C3511" s="12">
        <v>56500</v>
      </c>
      <c r="D3511" s="12"/>
      <c r="E3511" s="12">
        <f t="shared" si="443"/>
        <v>56500</v>
      </c>
      <c r="F3511" s="12"/>
      <c r="G3511" s="12"/>
      <c r="H3511" s="12"/>
      <c r="I3511" s="12">
        <f t="shared" si="444"/>
        <v>56500</v>
      </c>
    </row>
    <row r="3512" spans="1:9" s="9" customFormat="1">
      <c r="A3512" s="10" t="s">
        <v>2169</v>
      </c>
      <c r="B3512" s="11" t="s">
        <v>2170</v>
      </c>
      <c r="C3512" s="12">
        <v>3640210</v>
      </c>
      <c r="D3512" s="12"/>
      <c r="E3512" s="12">
        <f t="shared" si="443"/>
        <v>3640210</v>
      </c>
      <c r="F3512" s="12"/>
      <c r="G3512" s="12"/>
      <c r="H3512" s="12"/>
      <c r="I3512" s="12">
        <f t="shared" si="444"/>
        <v>3640210</v>
      </c>
    </row>
    <row r="3513" spans="1:9" s="9" customFormat="1">
      <c r="A3513" s="10" t="s">
        <v>2173</v>
      </c>
      <c r="B3513" s="11" t="s">
        <v>2174</v>
      </c>
      <c r="C3513" s="12"/>
      <c r="D3513" s="12"/>
      <c r="E3513" s="12"/>
      <c r="F3513" s="12"/>
      <c r="G3513" s="12"/>
      <c r="H3513" s="12"/>
      <c r="I3513" s="12"/>
    </row>
    <row r="3514" spans="1:9" s="9" customFormat="1">
      <c r="A3514" s="10" t="s">
        <v>2223</v>
      </c>
      <c r="B3514" s="11" t="s">
        <v>2224</v>
      </c>
      <c r="C3514" s="12"/>
      <c r="D3514" s="12"/>
      <c r="E3514" s="12"/>
      <c r="F3514" s="12"/>
      <c r="G3514" s="12"/>
      <c r="H3514" s="12"/>
      <c r="I3514" s="12"/>
    </row>
    <row r="3515" spans="1:9" s="9" customFormat="1">
      <c r="A3515" s="10" t="s">
        <v>2239</v>
      </c>
      <c r="B3515" s="11" t="s">
        <v>2240</v>
      </c>
      <c r="C3515" s="12">
        <v>51440</v>
      </c>
      <c r="D3515" s="12"/>
      <c r="E3515" s="12">
        <f t="shared" si="443"/>
        <v>51440</v>
      </c>
      <c r="F3515" s="12"/>
      <c r="G3515" s="12"/>
      <c r="H3515" s="12"/>
      <c r="I3515" s="12">
        <f t="shared" si="444"/>
        <v>51440</v>
      </c>
    </row>
    <row r="3516" spans="1:9" s="9" customFormat="1">
      <c r="A3516" s="10" t="s">
        <v>2297</v>
      </c>
      <c r="B3516" s="11" t="s">
        <v>2298</v>
      </c>
      <c r="C3516" s="12"/>
      <c r="D3516" s="12"/>
      <c r="E3516" s="12"/>
      <c r="F3516" s="12"/>
      <c r="G3516" s="12"/>
      <c r="H3516" s="12"/>
      <c r="I3516" s="12"/>
    </row>
    <row r="3517" spans="1:9" s="9" customFormat="1">
      <c r="A3517" s="10" t="s">
        <v>2323</v>
      </c>
      <c r="B3517" s="11" t="s">
        <v>2324</v>
      </c>
      <c r="C3517" s="12">
        <v>75287</v>
      </c>
      <c r="D3517" s="12"/>
      <c r="E3517" s="12">
        <f t="shared" si="443"/>
        <v>75287</v>
      </c>
      <c r="F3517" s="12"/>
      <c r="G3517" s="12"/>
      <c r="H3517" s="12"/>
      <c r="I3517" s="12">
        <f t="shared" si="444"/>
        <v>75287</v>
      </c>
    </row>
    <row r="3518" spans="1:9" s="9" customFormat="1">
      <c r="A3518" s="10" t="s">
        <v>2345</v>
      </c>
      <c r="B3518" s="11" t="s">
        <v>2346</v>
      </c>
      <c r="C3518" s="12">
        <v>1415986</v>
      </c>
      <c r="D3518" s="12"/>
      <c r="E3518" s="12">
        <f t="shared" si="443"/>
        <v>1415986</v>
      </c>
      <c r="F3518" s="12"/>
      <c r="G3518" s="12"/>
      <c r="H3518" s="12"/>
      <c r="I3518" s="12">
        <f t="shared" si="444"/>
        <v>1415986</v>
      </c>
    </row>
    <row r="3519" spans="1:9" s="9" customFormat="1">
      <c r="A3519" s="10" t="s">
        <v>2517</v>
      </c>
      <c r="B3519" s="11" t="s">
        <v>2518</v>
      </c>
      <c r="C3519" s="12"/>
      <c r="D3519" s="12"/>
      <c r="E3519" s="12"/>
      <c r="F3519" s="12"/>
      <c r="G3519" s="12"/>
      <c r="H3519" s="12"/>
      <c r="I3519" s="12"/>
    </row>
    <row r="3520" spans="1:9" s="9" customFormat="1">
      <c r="A3520" s="10" t="s">
        <v>2599</v>
      </c>
      <c r="B3520" s="11" t="s">
        <v>2600</v>
      </c>
      <c r="C3520" s="12"/>
      <c r="D3520" s="12"/>
      <c r="E3520" s="12"/>
      <c r="F3520" s="12"/>
      <c r="G3520" s="12"/>
      <c r="H3520" s="12"/>
      <c r="I3520" s="12"/>
    </row>
    <row r="3521" spans="1:9" s="9" customFormat="1">
      <c r="A3521" s="10" t="s">
        <v>2625</v>
      </c>
      <c r="B3521" s="11" t="s">
        <v>2626</v>
      </c>
      <c r="C3521" s="12">
        <v>2161100</v>
      </c>
      <c r="D3521" s="12"/>
      <c r="E3521" s="12">
        <f t="shared" si="443"/>
        <v>2161100</v>
      </c>
      <c r="F3521" s="12"/>
      <c r="G3521" s="12"/>
      <c r="H3521" s="12"/>
      <c r="I3521" s="12">
        <f t="shared" si="444"/>
        <v>2161100</v>
      </c>
    </row>
    <row r="3522" spans="1:9" s="9" customFormat="1">
      <c r="A3522" s="10" t="s">
        <v>2693</v>
      </c>
      <c r="B3522" s="11" t="s">
        <v>2694</v>
      </c>
      <c r="C3522" s="12"/>
      <c r="D3522" s="12"/>
      <c r="E3522" s="12"/>
      <c r="F3522" s="12"/>
      <c r="G3522" s="12"/>
      <c r="H3522" s="12"/>
      <c r="I3522" s="12"/>
    </row>
    <row r="3523" spans="1:9" s="9" customFormat="1">
      <c r="A3523" s="10" t="s">
        <v>2745</v>
      </c>
      <c r="B3523" s="11" t="s">
        <v>2746</v>
      </c>
      <c r="C3523" s="12">
        <v>402073</v>
      </c>
      <c r="D3523" s="12"/>
      <c r="E3523" s="12">
        <f t="shared" si="443"/>
        <v>402073</v>
      </c>
      <c r="F3523" s="12">
        <v>5470</v>
      </c>
      <c r="G3523" s="12"/>
      <c r="H3523" s="12">
        <f t="shared" ref="H3523" si="445">+SUM(F3523:G3523)</f>
        <v>5470</v>
      </c>
      <c r="I3523" s="12">
        <f t="shared" si="444"/>
        <v>407543</v>
      </c>
    </row>
    <row r="3524" spans="1:9" s="9" customFormat="1">
      <c r="A3524" s="10" t="s">
        <v>2757</v>
      </c>
      <c r="B3524" s="11" t="s">
        <v>2758</v>
      </c>
      <c r="C3524" s="12"/>
      <c r="D3524" s="12"/>
      <c r="E3524" s="12"/>
      <c r="F3524" s="12"/>
      <c r="G3524" s="12"/>
      <c r="H3524" s="12"/>
      <c r="I3524" s="12"/>
    </row>
    <row r="3525" spans="1:9" s="9" customFormat="1">
      <c r="A3525" s="10" t="s">
        <v>2759</v>
      </c>
      <c r="B3525" s="11" t="s">
        <v>2760</v>
      </c>
      <c r="C3525" s="12">
        <v>522852</v>
      </c>
      <c r="D3525" s="12"/>
      <c r="E3525" s="12">
        <f t="shared" si="443"/>
        <v>522852</v>
      </c>
      <c r="F3525" s="12"/>
      <c r="G3525" s="12"/>
      <c r="H3525" s="12"/>
      <c r="I3525" s="12">
        <f t="shared" si="444"/>
        <v>522852</v>
      </c>
    </row>
    <row r="3526" spans="1:9" s="9" customFormat="1">
      <c r="A3526" s="10" t="s">
        <v>2823</v>
      </c>
      <c r="B3526" s="11" t="s">
        <v>2824</v>
      </c>
      <c r="C3526" s="12">
        <v>197500</v>
      </c>
      <c r="D3526" s="12"/>
      <c r="E3526" s="12">
        <f t="shared" si="443"/>
        <v>197500</v>
      </c>
      <c r="F3526" s="12"/>
      <c r="G3526" s="12"/>
      <c r="H3526" s="12"/>
      <c r="I3526" s="12">
        <f t="shared" si="444"/>
        <v>197500</v>
      </c>
    </row>
    <row r="3527" spans="1:9" s="9" customFormat="1">
      <c r="A3527" s="10" t="s">
        <v>2825</v>
      </c>
      <c r="B3527" s="11" t="s">
        <v>2826</v>
      </c>
      <c r="C3527" s="12">
        <v>49998</v>
      </c>
      <c r="D3527" s="12"/>
      <c r="E3527" s="12">
        <f t="shared" si="443"/>
        <v>49998</v>
      </c>
      <c r="F3527" s="12"/>
      <c r="G3527" s="12"/>
      <c r="H3527" s="12"/>
      <c r="I3527" s="12">
        <f t="shared" si="444"/>
        <v>49998</v>
      </c>
    </row>
    <row r="3528" spans="1:9" s="9" customFormat="1">
      <c r="A3528" s="10" t="s">
        <v>2827</v>
      </c>
      <c r="B3528" s="11" t="s">
        <v>2828</v>
      </c>
      <c r="C3528" s="12">
        <v>185000</v>
      </c>
      <c r="D3528" s="12"/>
      <c r="E3528" s="12">
        <f t="shared" si="443"/>
        <v>185000</v>
      </c>
      <c r="F3528" s="12"/>
      <c r="G3528" s="12"/>
      <c r="H3528" s="12"/>
      <c r="I3528" s="12">
        <f t="shared" si="444"/>
        <v>185000</v>
      </c>
    </row>
    <row r="3529" spans="1:9" s="9" customFormat="1">
      <c r="A3529" s="10" t="s">
        <v>2909</v>
      </c>
      <c r="B3529" s="11" t="s">
        <v>2910</v>
      </c>
      <c r="C3529" s="12">
        <v>1110745</v>
      </c>
      <c r="D3529" s="12"/>
      <c r="E3529" s="12">
        <f t="shared" si="443"/>
        <v>1110745</v>
      </c>
      <c r="F3529" s="12"/>
      <c r="G3529" s="12"/>
      <c r="H3529" s="12"/>
      <c r="I3529" s="12">
        <f t="shared" si="444"/>
        <v>1110745</v>
      </c>
    </row>
    <row r="3530" spans="1:9" s="9" customFormat="1">
      <c r="A3530" s="10" t="s">
        <v>2969</v>
      </c>
      <c r="B3530" s="11" t="s">
        <v>2970</v>
      </c>
      <c r="C3530" s="12"/>
      <c r="D3530" s="12"/>
      <c r="E3530" s="12"/>
      <c r="F3530" s="12"/>
      <c r="G3530" s="12"/>
      <c r="H3530" s="12"/>
      <c r="I3530" s="12"/>
    </row>
    <row r="3531" spans="1:9" s="9" customFormat="1">
      <c r="A3531" s="10" t="s">
        <v>2973</v>
      </c>
      <c r="B3531" s="11" t="s">
        <v>2974</v>
      </c>
      <c r="C3531" s="12">
        <v>1775615</v>
      </c>
      <c r="D3531" s="12"/>
      <c r="E3531" s="12">
        <f t="shared" si="443"/>
        <v>1775615</v>
      </c>
      <c r="F3531" s="12"/>
      <c r="G3531" s="12"/>
      <c r="H3531" s="12"/>
      <c r="I3531" s="12">
        <f t="shared" si="444"/>
        <v>1775615</v>
      </c>
    </row>
    <row r="3532" spans="1:9" s="9" customFormat="1">
      <c r="A3532" s="10" t="s">
        <v>3001</v>
      </c>
      <c r="B3532" s="11" t="s">
        <v>3002</v>
      </c>
      <c r="C3532" s="12"/>
      <c r="D3532" s="12"/>
      <c r="E3532" s="12"/>
      <c r="F3532" s="12"/>
      <c r="G3532" s="12"/>
      <c r="H3532" s="12"/>
      <c r="I3532" s="12"/>
    </row>
    <row r="3533" spans="1:9" s="9" customFormat="1">
      <c r="A3533" s="10" t="s">
        <v>3173</v>
      </c>
      <c r="B3533" s="11" t="s">
        <v>3174</v>
      </c>
      <c r="C3533" s="12">
        <v>1339660</v>
      </c>
      <c r="D3533" s="12"/>
      <c r="E3533" s="12">
        <f t="shared" ref="E3533:E3564" si="446">+C3533+D3533</f>
        <v>1339660</v>
      </c>
      <c r="F3533" s="12"/>
      <c r="G3533" s="12"/>
      <c r="H3533" s="12"/>
      <c r="I3533" s="12">
        <f t="shared" ref="I3533:I3564" si="447">+E3533+H3533</f>
        <v>1339660</v>
      </c>
    </row>
    <row r="3534" spans="1:9" s="9" customFormat="1">
      <c r="A3534" s="10" t="s">
        <v>3211</v>
      </c>
      <c r="B3534" s="11" t="s">
        <v>3212</v>
      </c>
      <c r="C3534" s="12"/>
      <c r="D3534" s="12"/>
      <c r="E3534" s="12"/>
      <c r="F3534" s="12"/>
      <c r="G3534" s="12"/>
      <c r="H3534" s="12"/>
      <c r="I3534" s="12"/>
    </row>
    <row r="3535" spans="1:9" s="9" customFormat="1">
      <c r="A3535" s="10" t="s">
        <v>3245</v>
      </c>
      <c r="B3535" s="11" t="s">
        <v>3246</v>
      </c>
      <c r="C3535" s="12"/>
      <c r="D3535" s="12"/>
      <c r="E3535" s="12"/>
      <c r="F3535" s="12"/>
      <c r="G3535" s="12"/>
      <c r="H3535" s="12"/>
      <c r="I3535" s="12"/>
    </row>
    <row r="3536" spans="1:9" s="9" customFormat="1">
      <c r="A3536" s="10" t="s">
        <v>3251</v>
      </c>
      <c r="B3536" s="11" t="s">
        <v>3252</v>
      </c>
      <c r="C3536" s="12">
        <v>67200</v>
      </c>
      <c r="D3536" s="12"/>
      <c r="E3536" s="12">
        <f t="shared" si="446"/>
        <v>67200</v>
      </c>
      <c r="F3536" s="12"/>
      <c r="G3536" s="12"/>
      <c r="H3536" s="12"/>
      <c r="I3536" s="12">
        <f t="shared" si="447"/>
        <v>67200</v>
      </c>
    </row>
    <row r="3537" spans="1:9" s="9" customFormat="1">
      <c r="A3537" s="10" t="s">
        <v>3259</v>
      </c>
      <c r="B3537" s="11" t="s">
        <v>3260</v>
      </c>
      <c r="C3537" s="12">
        <v>283645</v>
      </c>
      <c r="D3537" s="12"/>
      <c r="E3537" s="12">
        <f t="shared" si="446"/>
        <v>283645</v>
      </c>
      <c r="F3537" s="12"/>
      <c r="G3537" s="12"/>
      <c r="H3537" s="12"/>
      <c r="I3537" s="12">
        <f t="shared" si="447"/>
        <v>283645</v>
      </c>
    </row>
    <row r="3538" spans="1:9" s="9" customFormat="1">
      <c r="A3538" s="10" t="s">
        <v>3329</v>
      </c>
      <c r="B3538" s="11" t="s">
        <v>3330</v>
      </c>
      <c r="C3538" s="12"/>
      <c r="D3538" s="12"/>
      <c r="E3538" s="12"/>
      <c r="F3538" s="12"/>
      <c r="G3538" s="12"/>
      <c r="H3538" s="12"/>
      <c r="I3538" s="12"/>
    </row>
    <row r="3539" spans="1:9" s="9" customFormat="1">
      <c r="A3539" s="10" t="s">
        <v>3367</v>
      </c>
      <c r="B3539" s="11" t="s">
        <v>3368</v>
      </c>
      <c r="C3539" s="12"/>
      <c r="D3539" s="12"/>
      <c r="E3539" s="12"/>
      <c r="F3539" s="12"/>
      <c r="G3539" s="12"/>
      <c r="H3539" s="12"/>
      <c r="I3539" s="12"/>
    </row>
    <row r="3540" spans="1:9" s="9" customFormat="1">
      <c r="A3540" s="10" t="s">
        <v>3389</v>
      </c>
      <c r="B3540" s="11" t="s">
        <v>3390</v>
      </c>
      <c r="C3540" s="12">
        <v>524313</v>
      </c>
      <c r="D3540" s="12"/>
      <c r="E3540" s="12">
        <f t="shared" si="446"/>
        <v>524313</v>
      </c>
      <c r="F3540" s="12"/>
      <c r="G3540" s="12"/>
      <c r="H3540" s="12"/>
      <c r="I3540" s="12">
        <f t="shared" si="447"/>
        <v>524313</v>
      </c>
    </row>
    <row r="3541" spans="1:9" s="9" customFormat="1">
      <c r="A3541" s="10" t="s">
        <v>3403</v>
      </c>
      <c r="B3541" s="11" t="s">
        <v>3404</v>
      </c>
      <c r="C3541" s="12"/>
      <c r="D3541" s="12"/>
      <c r="E3541" s="12"/>
      <c r="F3541" s="12"/>
      <c r="G3541" s="12"/>
      <c r="H3541" s="12"/>
      <c r="I3541" s="12"/>
    </row>
    <row r="3542" spans="1:9" s="9" customFormat="1">
      <c r="A3542" s="10" t="s">
        <v>3467</v>
      </c>
      <c r="B3542" s="11" t="s">
        <v>3468</v>
      </c>
      <c r="C3542" s="12"/>
      <c r="D3542" s="12"/>
      <c r="E3542" s="12"/>
      <c r="F3542" s="12"/>
      <c r="G3542" s="12"/>
      <c r="H3542" s="12"/>
      <c r="I3542" s="12"/>
    </row>
    <row r="3543" spans="1:9" s="9" customFormat="1">
      <c r="A3543" s="10" t="s">
        <v>3517</v>
      </c>
      <c r="B3543" s="11" t="s">
        <v>3518</v>
      </c>
      <c r="C3543" s="12">
        <v>269967</v>
      </c>
      <c r="D3543" s="12"/>
      <c r="E3543" s="12">
        <f t="shared" si="446"/>
        <v>269967</v>
      </c>
      <c r="F3543" s="12"/>
      <c r="G3543" s="12"/>
      <c r="H3543" s="12"/>
      <c r="I3543" s="12">
        <f t="shared" si="447"/>
        <v>269967</v>
      </c>
    </row>
    <row r="3544" spans="1:9" s="9" customFormat="1">
      <c r="A3544" s="10" t="s">
        <v>3553</v>
      </c>
      <c r="B3544" s="11" t="s">
        <v>3554</v>
      </c>
      <c r="C3544" s="12"/>
      <c r="D3544" s="12"/>
      <c r="E3544" s="12"/>
      <c r="F3544" s="12"/>
      <c r="G3544" s="12"/>
      <c r="H3544" s="12"/>
      <c r="I3544" s="12"/>
    </row>
    <row r="3545" spans="1:9" s="9" customFormat="1">
      <c r="A3545" s="10" t="s">
        <v>3606</v>
      </c>
      <c r="B3545" s="11" t="s">
        <v>3607</v>
      </c>
      <c r="C3545" s="12"/>
      <c r="D3545" s="12"/>
      <c r="E3545" s="12"/>
      <c r="F3545" s="12"/>
      <c r="G3545" s="12"/>
      <c r="H3545" s="12"/>
      <c r="I3545" s="12"/>
    </row>
    <row r="3546" spans="1:9" s="9" customFormat="1">
      <c r="A3546" s="10" t="s">
        <v>3618</v>
      </c>
      <c r="B3546" s="11" t="s">
        <v>3619</v>
      </c>
      <c r="C3546" s="12"/>
      <c r="D3546" s="12"/>
      <c r="E3546" s="12"/>
      <c r="F3546" s="12"/>
      <c r="G3546" s="12"/>
      <c r="H3546" s="12"/>
      <c r="I3546" s="12"/>
    </row>
    <row r="3547" spans="1:9" s="9" customFormat="1">
      <c r="A3547" s="10" t="s">
        <v>3886</v>
      </c>
      <c r="B3547" s="11" t="s">
        <v>3887</v>
      </c>
      <c r="C3547" s="12"/>
      <c r="D3547" s="12"/>
      <c r="E3547" s="12"/>
      <c r="F3547" s="12"/>
      <c r="G3547" s="12"/>
      <c r="H3547" s="12"/>
      <c r="I3547" s="12"/>
    </row>
    <row r="3548" spans="1:9" s="9" customFormat="1">
      <c r="A3548" s="10" t="s">
        <v>3918</v>
      </c>
      <c r="B3548" s="11" t="s">
        <v>3919</v>
      </c>
      <c r="C3548" s="12"/>
      <c r="D3548" s="12"/>
      <c r="E3548" s="12"/>
      <c r="F3548" s="12"/>
      <c r="G3548" s="12"/>
      <c r="H3548" s="12"/>
      <c r="I3548" s="12"/>
    </row>
    <row r="3549" spans="1:9" s="9" customFormat="1">
      <c r="A3549" s="10" t="s">
        <v>4000</v>
      </c>
      <c r="B3549" s="11" t="s">
        <v>4001</v>
      </c>
      <c r="C3549" s="12"/>
      <c r="D3549" s="12"/>
      <c r="E3549" s="12"/>
      <c r="F3549" s="12"/>
      <c r="G3549" s="12"/>
      <c r="H3549" s="12"/>
      <c r="I3549" s="12"/>
    </row>
    <row r="3550" spans="1:9" s="9" customFormat="1">
      <c r="A3550" s="10" t="s">
        <v>4170</v>
      </c>
      <c r="B3550" s="11" t="s">
        <v>4171</v>
      </c>
      <c r="C3550" s="12">
        <v>3450</v>
      </c>
      <c r="D3550" s="12"/>
      <c r="E3550" s="12">
        <f t="shared" si="446"/>
        <v>3450</v>
      </c>
      <c r="F3550" s="12"/>
      <c r="G3550" s="12"/>
      <c r="H3550" s="12"/>
      <c r="I3550" s="12">
        <f t="shared" si="447"/>
        <v>3450</v>
      </c>
    </row>
    <row r="3551" spans="1:9" s="9" customFormat="1">
      <c r="A3551" s="10" t="s">
        <v>4190</v>
      </c>
      <c r="B3551" s="11" t="s">
        <v>4191</v>
      </c>
      <c r="C3551" s="12">
        <v>337286</v>
      </c>
      <c r="D3551" s="12"/>
      <c r="E3551" s="12">
        <f t="shared" si="446"/>
        <v>337286</v>
      </c>
      <c r="F3551" s="12">
        <v>145418</v>
      </c>
      <c r="G3551" s="12"/>
      <c r="H3551" s="12">
        <f t="shared" ref="H3551:H3563" si="448">+SUM(F3551:G3551)</f>
        <v>145418</v>
      </c>
      <c r="I3551" s="12">
        <f t="shared" si="447"/>
        <v>482704</v>
      </c>
    </row>
    <row r="3552" spans="1:9" s="9" customFormat="1">
      <c r="A3552" s="10" t="s">
        <v>4196</v>
      </c>
      <c r="B3552" s="11" t="s">
        <v>4197</v>
      </c>
      <c r="C3552" s="12">
        <v>2516840</v>
      </c>
      <c r="D3552" s="12"/>
      <c r="E3552" s="12">
        <f t="shared" si="446"/>
        <v>2516840</v>
      </c>
      <c r="F3552" s="12"/>
      <c r="G3552" s="12"/>
      <c r="H3552" s="12"/>
      <c r="I3552" s="12">
        <f t="shared" si="447"/>
        <v>2516840</v>
      </c>
    </row>
    <row r="3553" spans="1:9" s="9" customFormat="1">
      <c r="A3553" s="10" t="s">
        <v>4230</v>
      </c>
      <c r="B3553" s="11" t="s">
        <v>4231</v>
      </c>
      <c r="C3553" s="12"/>
      <c r="D3553" s="12"/>
      <c r="E3553" s="12"/>
      <c r="F3553" s="12"/>
      <c r="G3553" s="12"/>
      <c r="H3553" s="12"/>
      <c r="I3553" s="12"/>
    </row>
    <row r="3554" spans="1:9" s="9" customFormat="1">
      <c r="A3554" s="10" t="s">
        <v>4736</v>
      </c>
      <c r="B3554" s="11" t="s">
        <v>4737</v>
      </c>
      <c r="C3554" s="12"/>
      <c r="D3554" s="12"/>
      <c r="E3554" s="12"/>
      <c r="F3554" s="12"/>
      <c r="G3554" s="12"/>
      <c r="H3554" s="12"/>
      <c r="I3554" s="12"/>
    </row>
    <row r="3555" spans="1:9" s="9" customFormat="1">
      <c r="A3555" s="10" t="s">
        <v>4912</v>
      </c>
      <c r="B3555" s="11" t="s">
        <v>4913</v>
      </c>
      <c r="C3555" s="12"/>
      <c r="D3555" s="12"/>
      <c r="E3555" s="12"/>
      <c r="F3555" s="12"/>
      <c r="G3555" s="12"/>
      <c r="H3555" s="12"/>
      <c r="I3555" s="12"/>
    </row>
    <row r="3556" spans="1:9" s="9" customFormat="1">
      <c r="A3556" s="10" t="s">
        <v>4949</v>
      </c>
      <c r="B3556" s="11" t="s">
        <v>4950</v>
      </c>
      <c r="C3556" s="12"/>
      <c r="D3556" s="12"/>
      <c r="E3556" s="12"/>
      <c r="F3556" s="12"/>
      <c r="G3556" s="12"/>
      <c r="H3556" s="12"/>
      <c r="I3556" s="12"/>
    </row>
    <row r="3557" spans="1:9" s="9" customFormat="1">
      <c r="A3557" s="10" t="s">
        <v>4979</v>
      </c>
      <c r="B3557" s="11" t="s">
        <v>4980</v>
      </c>
      <c r="C3557" s="12">
        <v>4351656</v>
      </c>
      <c r="D3557" s="12"/>
      <c r="E3557" s="12">
        <f t="shared" si="446"/>
        <v>4351656</v>
      </c>
      <c r="F3557" s="12">
        <v>133867</v>
      </c>
      <c r="G3557" s="12"/>
      <c r="H3557" s="12">
        <f t="shared" si="448"/>
        <v>133867</v>
      </c>
      <c r="I3557" s="12">
        <f t="shared" si="447"/>
        <v>4485523</v>
      </c>
    </row>
    <row r="3558" spans="1:9" s="9" customFormat="1">
      <c r="A3558" s="10" t="s">
        <v>5003</v>
      </c>
      <c r="B3558" s="11" t="s">
        <v>5004</v>
      </c>
      <c r="C3558" s="12">
        <v>19268007</v>
      </c>
      <c r="D3558" s="12">
        <v>265966</v>
      </c>
      <c r="E3558" s="12">
        <f t="shared" si="446"/>
        <v>19533973</v>
      </c>
      <c r="F3558" s="12">
        <v>189669</v>
      </c>
      <c r="G3558" s="12"/>
      <c r="H3558" s="12">
        <f t="shared" si="448"/>
        <v>189669</v>
      </c>
      <c r="I3558" s="12">
        <f t="shared" si="447"/>
        <v>19723642</v>
      </c>
    </row>
    <row r="3559" spans="1:9" s="9" customFormat="1">
      <c r="A3559" s="10" t="s">
        <v>5033</v>
      </c>
      <c r="B3559" s="11" t="s">
        <v>5034</v>
      </c>
      <c r="C3559" s="12">
        <v>2340000</v>
      </c>
      <c r="D3559" s="12"/>
      <c r="E3559" s="12">
        <f t="shared" si="446"/>
        <v>2340000</v>
      </c>
      <c r="F3559" s="12">
        <v>115576</v>
      </c>
      <c r="G3559" s="12"/>
      <c r="H3559" s="12">
        <f t="shared" si="448"/>
        <v>115576</v>
      </c>
      <c r="I3559" s="12">
        <f t="shared" si="447"/>
        <v>2455576</v>
      </c>
    </row>
    <row r="3560" spans="1:9" s="9" customFormat="1">
      <c r="A3560" s="10" t="s">
        <v>5079</v>
      </c>
      <c r="B3560" s="11" t="s">
        <v>5080</v>
      </c>
      <c r="C3560" s="12"/>
      <c r="D3560" s="12"/>
      <c r="E3560" s="12"/>
      <c r="F3560" s="12"/>
      <c r="G3560" s="12"/>
      <c r="H3560" s="12"/>
      <c r="I3560" s="12"/>
    </row>
    <row r="3561" spans="1:9" s="9" customFormat="1">
      <c r="A3561" s="10" t="s">
        <v>5101</v>
      </c>
      <c r="B3561" s="11" t="s">
        <v>5102</v>
      </c>
      <c r="C3561" s="12"/>
      <c r="D3561" s="12"/>
      <c r="E3561" s="12"/>
      <c r="F3561" s="12"/>
      <c r="G3561" s="12"/>
      <c r="H3561" s="12"/>
      <c r="I3561" s="12"/>
    </row>
    <row r="3562" spans="1:9" s="9" customFormat="1">
      <c r="A3562" s="10" t="s">
        <v>5129</v>
      </c>
      <c r="B3562" s="11" t="s">
        <v>5130</v>
      </c>
      <c r="C3562" s="12">
        <v>345992</v>
      </c>
      <c r="D3562" s="12"/>
      <c r="E3562" s="12">
        <f t="shared" si="446"/>
        <v>345992</v>
      </c>
      <c r="F3562" s="12"/>
      <c r="G3562" s="12"/>
      <c r="H3562" s="12"/>
      <c r="I3562" s="12">
        <f t="shared" si="447"/>
        <v>345992</v>
      </c>
    </row>
    <row r="3563" spans="1:9" s="9" customFormat="1">
      <c r="A3563" s="10" t="s">
        <v>5131</v>
      </c>
      <c r="B3563" s="11" t="s">
        <v>5132</v>
      </c>
      <c r="C3563" s="12">
        <v>2160939</v>
      </c>
      <c r="D3563" s="12"/>
      <c r="E3563" s="12">
        <f t="shared" si="446"/>
        <v>2160939</v>
      </c>
      <c r="F3563" s="12">
        <v>73263</v>
      </c>
      <c r="G3563" s="12"/>
      <c r="H3563" s="12">
        <f t="shared" si="448"/>
        <v>73263</v>
      </c>
      <c r="I3563" s="12">
        <f t="shared" si="447"/>
        <v>2234202</v>
      </c>
    </row>
    <row r="3564" spans="1:9" s="9" customFormat="1">
      <c r="A3564" s="10" t="s">
        <v>5159</v>
      </c>
      <c r="B3564" s="11" t="s">
        <v>5160</v>
      </c>
      <c r="C3564" s="12">
        <v>361666</v>
      </c>
      <c r="D3564" s="12"/>
      <c r="E3564" s="12">
        <f t="shared" si="446"/>
        <v>361666</v>
      </c>
      <c r="F3564" s="12"/>
      <c r="G3564" s="12"/>
      <c r="H3564" s="12"/>
      <c r="I3564" s="12">
        <f t="shared" si="447"/>
        <v>361666</v>
      </c>
    </row>
    <row r="3565" spans="1:9" s="9" customFormat="1">
      <c r="A3565" s="10" t="s">
        <v>12040</v>
      </c>
      <c r="B3565" s="11" t="s">
        <v>12041</v>
      </c>
      <c r="C3565" s="12"/>
      <c r="D3565" s="12"/>
      <c r="E3565" s="12">
        <v>221922</v>
      </c>
      <c r="F3565" s="12"/>
      <c r="G3565" s="13"/>
      <c r="H3565" s="12"/>
      <c r="I3565" s="14">
        <f>(E3565+H3565)</f>
        <v>221922</v>
      </c>
    </row>
    <row r="3566" spans="1:9" s="9" customFormat="1">
      <c r="A3566" s="10" t="s">
        <v>5253</v>
      </c>
      <c r="B3566" s="11" t="s">
        <v>5254</v>
      </c>
      <c r="C3566" s="12">
        <v>6022556</v>
      </c>
      <c r="D3566" s="12"/>
      <c r="E3566" s="12">
        <f t="shared" ref="E3566:E3609" si="449">+C3566+D3566</f>
        <v>6022556</v>
      </c>
      <c r="F3566" s="12">
        <v>2000</v>
      </c>
      <c r="G3566" s="12"/>
      <c r="H3566" s="12">
        <f t="shared" ref="H3566:H3609" si="450">+SUM(F3566:G3566)</f>
        <v>2000</v>
      </c>
      <c r="I3566" s="12">
        <f t="shared" ref="I3566:I3609" si="451">+E3566+H3566</f>
        <v>6024556</v>
      </c>
    </row>
    <row r="3567" spans="1:9" s="9" customFormat="1">
      <c r="A3567" s="10" t="s">
        <v>5353</v>
      </c>
      <c r="B3567" s="11" t="s">
        <v>5354</v>
      </c>
      <c r="C3567" s="12"/>
      <c r="D3567" s="12"/>
      <c r="E3567" s="12"/>
      <c r="F3567" s="12"/>
      <c r="G3567" s="12"/>
      <c r="H3567" s="12"/>
      <c r="I3567" s="12"/>
    </row>
    <row r="3568" spans="1:9" s="9" customFormat="1">
      <c r="A3568" s="10" t="s">
        <v>5915</v>
      </c>
      <c r="B3568" s="11" t="s">
        <v>5916</v>
      </c>
      <c r="C3568" s="12">
        <v>535035</v>
      </c>
      <c r="D3568" s="12"/>
      <c r="E3568" s="12">
        <f t="shared" si="449"/>
        <v>535035</v>
      </c>
      <c r="F3568" s="12">
        <v>32769</v>
      </c>
      <c r="G3568" s="12"/>
      <c r="H3568" s="12">
        <f t="shared" si="450"/>
        <v>32769</v>
      </c>
      <c r="I3568" s="12">
        <f t="shared" si="451"/>
        <v>567804</v>
      </c>
    </row>
    <row r="3569" spans="1:9" s="9" customFormat="1">
      <c r="A3569" s="10" t="s">
        <v>6367</v>
      </c>
      <c r="B3569" s="11" t="s">
        <v>6368</v>
      </c>
      <c r="C3569" s="12"/>
      <c r="D3569" s="12"/>
      <c r="E3569" s="12"/>
      <c r="F3569" s="12"/>
      <c r="G3569" s="12"/>
      <c r="H3569" s="12"/>
      <c r="I3569" s="12"/>
    </row>
    <row r="3570" spans="1:9" s="9" customFormat="1">
      <c r="A3570" s="10" t="s">
        <v>6655</v>
      </c>
      <c r="B3570" s="11" t="s">
        <v>6656</v>
      </c>
      <c r="C3570" s="12"/>
      <c r="D3570" s="12"/>
      <c r="E3570" s="12"/>
      <c r="F3570" s="12"/>
      <c r="G3570" s="12"/>
      <c r="H3570" s="12"/>
      <c r="I3570" s="12"/>
    </row>
    <row r="3571" spans="1:9" s="9" customFormat="1">
      <c r="A3571" s="10" t="s">
        <v>8065</v>
      </c>
      <c r="B3571" s="11" t="s">
        <v>8066</v>
      </c>
      <c r="C3571" s="12"/>
      <c r="D3571" s="12"/>
      <c r="E3571" s="12"/>
      <c r="F3571" s="12"/>
      <c r="G3571" s="12"/>
      <c r="H3571" s="12"/>
      <c r="I3571" s="12"/>
    </row>
    <row r="3572" spans="1:9" s="9" customFormat="1">
      <c r="A3572" s="10" t="s">
        <v>8150</v>
      </c>
      <c r="B3572" s="11" t="s">
        <v>8151</v>
      </c>
      <c r="C3572" s="12"/>
      <c r="D3572" s="12"/>
      <c r="E3572" s="12"/>
      <c r="F3572" s="12"/>
      <c r="G3572" s="12"/>
      <c r="H3572" s="12"/>
      <c r="I3572" s="12"/>
    </row>
    <row r="3573" spans="1:9" s="9" customFormat="1">
      <c r="A3573" s="10" t="s">
        <v>8224</v>
      </c>
      <c r="B3573" s="11" t="s">
        <v>8225</v>
      </c>
      <c r="C3573" s="12">
        <v>2089775</v>
      </c>
      <c r="D3573" s="12"/>
      <c r="E3573" s="12">
        <f t="shared" si="449"/>
        <v>2089775</v>
      </c>
      <c r="F3573" s="12"/>
      <c r="G3573" s="12"/>
      <c r="H3573" s="12"/>
      <c r="I3573" s="12">
        <f t="shared" si="451"/>
        <v>2089775</v>
      </c>
    </row>
    <row r="3574" spans="1:9" s="9" customFormat="1">
      <c r="A3574" s="10" t="s">
        <v>8282</v>
      </c>
      <c r="B3574" s="11" t="s">
        <v>8283</v>
      </c>
      <c r="C3574" s="12">
        <v>3434447</v>
      </c>
      <c r="D3574" s="12"/>
      <c r="E3574" s="12">
        <f t="shared" si="449"/>
        <v>3434447</v>
      </c>
      <c r="F3574" s="12"/>
      <c r="G3574" s="12"/>
      <c r="H3574" s="12"/>
      <c r="I3574" s="12">
        <f t="shared" si="451"/>
        <v>3434447</v>
      </c>
    </row>
    <row r="3575" spans="1:9" s="9" customFormat="1">
      <c r="A3575" s="10" t="s">
        <v>8288</v>
      </c>
      <c r="B3575" s="11" t="s">
        <v>8289</v>
      </c>
      <c r="C3575" s="12"/>
      <c r="D3575" s="12"/>
      <c r="E3575" s="12"/>
      <c r="F3575" s="12"/>
      <c r="G3575" s="12"/>
      <c r="H3575" s="12"/>
      <c r="I3575" s="12"/>
    </row>
    <row r="3576" spans="1:9" s="9" customFormat="1">
      <c r="A3576" s="10" t="s">
        <v>8328</v>
      </c>
      <c r="B3576" s="11" t="s">
        <v>8329</v>
      </c>
      <c r="C3576" s="12">
        <v>886000</v>
      </c>
      <c r="D3576" s="12"/>
      <c r="E3576" s="12">
        <f t="shared" si="449"/>
        <v>886000</v>
      </c>
      <c r="F3576" s="12"/>
      <c r="G3576" s="12"/>
      <c r="H3576" s="12"/>
      <c r="I3576" s="12">
        <f t="shared" si="451"/>
        <v>886000</v>
      </c>
    </row>
    <row r="3577" spans="1:9" s="9" customFormat="1">
      <c r="A3577" s="10" t="s">
        <v>8340</v>
      </c>
      <c r="B3577" s="11" t="s">
        <v>8341</v>
      </c>
      <c r="C3577" s="12">
        <v>156906907</v>
      </c>
      <c r="D3577" s="12"/>
      <c r="E3577" s="12">
        <f t="shared" si="449"/>
        <v>156906907</v>
      </c>
      <c r="F3577" s="12">
        <v>181147</v>
      </c>
      <c r="G3577" s="12"/>
      <c r="H3577" s="12">
        <f t="shared" si="450"/>
        <v>181147</v>
      </c>
      <c r="I3577" s="12">
        <f t="shared" si="451"/>
        <v>157088054</v>
      </c>
    </row>
    <row r="3578" spans="1:9" s="9" customFormat="1">
      <c r="A3578" s="10" t="s">
        <v>8372</v>
      </c>
      <c r="B3578" s="11" t="s">
        <v>8373</v>
      </c>
      <c r="C3578" s="12">
        <v>242200</v>
      </c>
      <c r="D3578" s="12"/>
      <c r="E3578" s="12">
        <f t="shared" si="449"/>
        <v>242200</v>
      </c>
      <c r="F3578" s="12"/>
      <c r="G3578" s="12"/>
      <c r="H3578" s="12"/>
      <c r="I3578" s="12">
        <f t="shared" si="451"/>
        <v>242200</v>
      </c>
    </row>
    <row r="3579" spans="1:9" s="9" customFormat="1">
      <c r="A3579" s="10" t="s">
        <v>8444</v>
      </c>
      <c r="B3579" s="11" t="s">
        <v>8445</v>
      </c>
      <c r="C3579" s="12"/>
      <c r="D3579" s="12"/>
      <c r="E3579" s="12"/>
      <c r="F3579" s="12"/>
      <c r="G3579" s="12"/>
      <c r="H3579" s="12"/>
      <c r="I3579" s="12"/>
    </row>
    <row r="3580" spans="1:9" s="9" customFormat="1">
      <c r="A3580" s="10" t="s">
        <v>8458</v>
      </c>
      <c r="B3580" s="11" t="s">
        <v>8459</v>
      </c>
      <c r="C3580" s="12"/>
      <c r="D3580" s="12"/>
      <c r="E3580" s="12"/>
      <c r="F3580" s="12"/>
      <c r="G3580" s="12"/>
      <c r="H3580" s="12"/>
      <c r="I3580" s="12"/>
    </row>
    <row r="3581" spans="1:9" s="9" customFormat="1">
      <c r="A3581" s="10" t="s">
        <v>8470</v>
      </c>
      <c r="B3581" s="11" t="s">
        <v>8471</v>
      </c>
      <c r="C3581" s="12"/>
      <c r="D3581" s="12"/>
      <c r="E3581" s="12"/>
      <c r="F3581" s="12"/>
      <c r="G3581" s="12"/>
      <c r="H3581" s="12"/>
      <c r="I3581" s="12"/>
    </row>
    <row r="3582" spans="1:9" s="9" customFormat="1">
      <c r="A3582" s="10" t="s">
        <v>8476</v>
      </c>
      <c r="B3582" s="11" t="s">
        <v>8477</v>
      </c>
      <c r="C3582" s="12"/>
      <c r="D3582" s="12"/>
      <c r="E3582" s="12"/>
      <c r="F3582" s="12"/>
      <c r="G3582" s="12"/>
      <c r="H3582" s="12"/>
      <c r="I3582" s="12"/>
    </row>
    <row r="3583" spans="1:9" s="9" customFormat="1">
      <c r="A3583" s="10" t="s">
        <v>8592</v>
      </c>
      <c r="B3583" s="11" t="s">
        <v>8593</v>
      </c>
      <c r="C3583" s="12"/>
      <c r="D3583" s="12"/>
      <c r="E3583" s="12"/>
      <c r="F3583" s="12"/>
      <c r="G3583" s="12"/>
      <c r="H3583" s="12"/>
      <c r="I3583" s="12"/>
    </row>
    <row r="3584" spans="1:9" s="9" customFormat="1">
      <c r="A3584" s="10" t="s">
        <v>8684</v>
      </c>
      <c r="B3584" s="11" t="s">
        <v>8683</v>
      </c>
      <c r="C3584" s="12"/>
      <c r="D3584" s="12"/>
      <c r="E3584" s="12"/>
      <c r="F3584" s="12"/>
      <c r="G3584" s="12"/>
      <c r="H3584" s="12"/>
      <c r="I3584" s="12"/>
    </row>
    <row r="3585" spans="1:9" s="9" customFormat="1">
      <c r="A3585" s="10" t="s">
        <v>8697</v>
      </c>
      <c r="B3585" s="11" t="s">
        <v>8698</v>
      </c>
      <c r="C3585" s="12">
        <v>2650483</v>
      </c>
      <c r="D3585" s="12"/>
      <c r="E3585" s="12">
        <f t="shared" si="449"/>
        <v>2650483</v>
      </c>
      <c r="F3585" s="12">
        <v>2044550</v>
      </c>
      <c r="G3585" s="12"/>
      <c r="H3585" s="12">
        <f t="shared" si="450"/>
        <v>2044550</v>
      </c>
      <c r="I3585" s="12">
        <f t="shared" si="451"/>
        <v>4695033</v>
      </c>
    </row>
    <row r="3586" spans="1:9" s="9" customFormat="1">
      <c r="A3586" s="10" t="s">
        <v>8701</v>
      </c>
      <c r="B3586" s="11" t="s">
        <v>8702</v>
      </c>
      <c r="C3586" s="12">
        <v>1573632</v>
      </c>
      <c r="D3586" s="12"/>
      <c r="E3586" s="12">
        <f t="shared" si="449"/>
        <v>1573632</v>
      </c>
      <c r="F3586" s="12"/>
      <c r="G3586" s="12"/>
      <c r="H3586" s="12"/>
      <c r="I3586" s="12">
        <f t="shared" si="451"/>
        <v>1573632</v>
      </c>
    </row>
    <row r="3587" spans="1:9" s="9" customFormat="1">
      <c r="A3587" s="10" t="s">
        <v>8719</v>
      </c>
      <c r="B3587" s="11" t="s">
        <v>8720</v>
      </c>
      <c r="C3587" s="12"/>
      <c r="D3587" s="12"/>
      <c r="E3587" s="12"/>
      <c r="F3587" s="12"/>
      <c r="G3587" s="12"/>
      <c r="H3587" s="12"/>
      <c r="I3587" s="12"/>
    </row>
    <row r="3588" spans="1:9" s="9" customFormat="1">
      <c r="A3588" s="10" t="s">
        <v>8751</v>
      </c>
      <c r="B3588" s="11" t="s">
        <v>8752</v>
      </c>
      <c r="C3588" s="12">
        <v>1011196</v>
      </c>
      <c r="D3588" s="12"/>
      <c r="E3588" s="12">
        <f t="shared" si="449"/>
        <v>1011196</v>
      </c>
      <c r="F3588" s="12">
        <v>19052</v>
      </c>
      <c r="G3588" s="12"/>
      <c r="H3588" s="12">
        <f t="shared" si="450"/>
        <v>19052</v>
      </c>
      <c r="I3588" s="12">
        <f t="shared" si="451"/>
        <v>1030248</v>
      </c>
    </row>
    <row r="3589" spans="1:9" s="9" customFormat="1">
      <c r="A3589" s="10" t="s">
        <v>8855</v>
      </c>
      <c r="B3589" s="11" t="s">
        <v>8856</v>
      </c>
      <c r="C3589" s="12"/>
      <c r="D3589" s="12"/>
      <c r="E3589" s="12"/>
      <c r="F3589" s="12"/>
      <c r="G3589" s="12"/>
      <c r="H3589" s="12"/>
      <c r="I3589" s="12"/>
    </row>
    <row r="3590" spans="1:9" s="9" customFormat="1">
      <c r="A3590" s="10" t="s">
        <v>8863</v>
      </c>
      <c r="B3590" s="11" t="s">
        <v>8864</v>
      </c>
      <c r="C3590" s="12">
        <v>1350000</v>
      </c>
      <c r="D3590" s="12"/>
      <c r="E3590" s="12">
        <f t="shared" si="449"/>
        <v>1350000</v>
      </c>
      <c r="F3590" s="12"/>
      <c r="G3590" s="12"/>
      <c r="H3590" s="12"/>
      <c r="I3590" s="12">
        <f t="shared" si="451"/>
        <v>1350000</v>
      </c>
    </row>
    <row r="3591" spans="1:9" s="9" customFormat="1">
      <c r="A3591" s="10" t="s">
        <v>8899</v>
      </c>
      <c r="B3591" s="11" t="s">
        <v>8900</v>
      </c>
      <c r="C3591" s="12"/>
      <c r="D3591" s="12"/>
      <c r="E3591" s="12"/>
      <c r="F3591" s="12"/>
      <c r="G3591" s="12"/>
      <c r="H3591" s="12"/>
      <c r="I3591" s="12"/>
    </row>
    <row r="3592" spans="1:9" s="9" customFormat="1">
      <c r="A3592" s="10" t="s">
        <v>8905</v>
      </c>
      <c r="B3592" s="11" t="s">
        <v>8906</v>
      </c>
      <c r="C3592" s="12"/>
      <c r="D3592" s="12"/>
      <c r="E3592" s="12"/>
      <c r="F3592" s="12"/>
      <c r="G3592" s="12"/>
      <c r="H3592" s="12"/>
      <c r="I3592" s="12"/>
    </row>
    <row r="3593" spans="1:9" s="9" customFormat="1">
      <c r="A3593" s="10" t="s">
        <v>8953</v>
      </c>
      <c r="B3593" s="11" t="s">
        <v>8954</v>
      </c>
      <c r="C3593" s="12"/>
      <c r="D3593" s="12"/>
      <c r="E3593" s="12"/>
      <c r="F3593" s="12"/>
      <c r="G3593" s="12"/>
      <c r="H3593" s="12"/>
      <c r="I3593" s="12"/>
    </row>
    <row r="3594" spans="1:9" s="9" customFormat="1">
      <c r="A3594" s="10" t="s">
        <v>8975</v>
      </c>
      <c r="B3594" s="11" t="s">
        <v>8976</v>
      </c>
      <c r="C3594" s="12"/>
      <c r="D3594" s="12"/>
      <c r="E3594" s="12"/>
      <c r="F3594" s="12"/>
      <c r="G3594" s="12"/>
      <c r="H3594" s="12"/>
      <c r="I3594" s="12"/>
    </row>
    <row r="3595" spans="1:9" s="9" customFormat="1">
      <c r="A3595" s="10" t="s">
        <v>8977</v>
      </c>
      <c r="B3595" s="11" t="s">
        <v>8978</v>
      </c>
      <c r="C3595" s="12">
        <v>1647877</v>
      </c>
      <c r="D3595" s="12"/>
      <c r="E3595" s="12">
        <f t="shared" si="449"/>
        <v>1647877</v>
      </c>
      <c r="F3595" s="12"/>
      <c r="G3595" s="12"/>
      <c r="H3595" s="12"/>
      <c r="I3595" s="12">
        <f t="shared" si="451"/>
        <v>1647877</v>
      </c>
    </row>
    <row r="3596" spans="1:9" s="9" customFormat="1">
      <c r="A3596" s="10" t="s">
        <v>8985</v>
      </c>
      <c r="B3596" s="11" t="s">
        <v>8986</v>
      </c>
      <c r="C3596" s="12">
        <v>9621058</v>
      </c>
      <c r="D3596" s="12"/>
      <c r="E3596" s="12">
        <f t="shared" si="449"/>
        <v>9621058</v>
      </c>
      <c r="F3596" s="12"/>
      <c r="G3596" s="12"/>
      <c r="H3596" s="12"/>
      <c r="I3596" s="12">
        <f t="shared" si="451"/>
        <v>9621058</v>
      </c>
    </row>
    <row r="3597" spans="1:9" s="9" customFormat="1">
      <c r="A3597" s="10" t="s">
        <v>9031</v>
      </c>
      <c r="B3597" s="11" t="s">
        <v>9032</v>
      </c>
      <c r="C3597" s="12">
        <v>1168965</v>
      </c>
      <c r="D3597" s="12"/>
      <c r="E3597" s="12">
        <f t="shared" si="449"/>
        <v>1168965</v>
      </c>
      <c r="F3597" s="12"/>
      <c r="G3597" s="12"/>
      <c r="H3597" s="12"/>
      <c r="I3597" s="12">
        <f t="shared" si="451"/>
        <v>1168965</v>
      </c>
    </row>
    <row r="3598" spans="1:9" s="9" customFormat="1">
      <c r="A3598" s="10" t="s">
        <v>9909</v>
      </c>
      <c r="B3598" s="11" t="s">
        <v>9910</v>
      </c>
      <c r="C3598" s="12">
        <v>701850</v>
      </c>
      <c r="D3598" s="12"/>
      <c r="E3598" s="12">
        <f t="shared" si="449"/>
        <v>701850</v>
      </c>
      <c r="F3598" s="12">
        <v>16729</v>
      </c>
      <c r="G3598" s="12"/>
      <c r="H3598" s="12">
        <f t="shared" si="450"/>
        <v>16729</v>
      </c>
      <c r="I3598" s="12">
        <f t="shared" si="451"/>
        <v>718579</v>
      </c>
    </row>
    <row r="3599" spans="1:9" s="9" customFormat="1">
      <c r="A3599" s="10" t="s">
        <v>9915</v>
      </c>
      <c r="B3599" s="11" t="s">
        <v>9916</v>
      </c>
      <c r="C3599" s="12">
        <v>1218000</v>
      </c>
      <c r="D3599" s="12"/>
      <c r="E3599" s="12">
        <f t="shared" si="449"/>
        <v>1218000</v>
      </c>
      <c r="F3599" s="12"/>
      <c r="G3599" s="12"/>
      <c r="H3599" s="12"/>
      <c r="I3599" s="12">
        <f t="shared" si="451"/>
        <v>1218000</v>
      </c>
    </row>
    <row r="3600" spans="1:9" s="9" customFormat="1">
      <c r="A3600" s="10" t="s">
        <v>9971</v>
      </c>
      <c r="B3600" s="11" t="s">
        <v>9972</v>
      </c>
      <c r="C3600" s="12">
        <v>554815</v>
      </c>
      <c r="D3600" s="12"/>
      <c r="E3600" s="12">
        <f t="shared" si="449"/>
        <v>554815</v>
      </c>
      <c r="F3600" s="12"/>
      <c r="G3600" s="12"/>
      <c r="H3600" s="12"/>
      <c r="I3600" s="12">
        <f t="shared" si="451"/>
        <v>554815</v>
      </c>
    </row>
    <row r="3601" spans="1:9" s="9" customFormat="1">
      <c r="A3601" s="10" t="s">
        <v>10037</v>
      </c>
      <c r="B3601" s="11" t="s">
        <v>10038</v>
      </c>
      <c r="C3601" s="12">
        <v>802062</v>
      </c>
      <c r="D3601" s="12">
        <v>99850</v>
      </c>
      <c r="E3601" s="12">
        <f t="shared" si="449"/>
        <v>901912</v>
      </c>
      <c r="F3601" s="12"/>
      <c r="G3601" s="12"/>
      <c r="H3601" s="12"/>
      <c r="I3601" s="12">
        <f t="shared" si="451"/>
        <v>901912</v>
      </c>
    </row>
    <row r="3602" spans="1:9" s="9" customFormat="1">
      <c r="A3602" s="10" t="s">
        <v>10126</v>
      </c>
      <c r="B3602" s="11" t="s">
        <v>10127</v>
      </c>
      <c r="C3602" s="12">
        <v>4647373</v>
      </c>
      <c r="D3602" s="12"/>
      <c r="E3602" s="12">
        <f t="shared" si="449"/>
        <v>4647373</v>
      </c>
      <c r="F3602" s="12"/>
      <c r="G3602" s="12"/>
      <c r="H3602" s="12"/>
      <c r="I3602" s="12">
        <f t="shared" si="451"/>
        <v>4647373</v>
      </c>
    </row>
    <row r="3603" spans="1:9" s="9" customFormat="1">
      <c r="A3603" s="10" t="s">
        <v>10230</v>
      </c>
      <c r="B3603" s="11" t="s">
        <v>10231</v>
      </c>
      <c r="C3603" s="12">
        <v>1129960</v>
      </c>
      <c r="D3603" s="12"/>
      <c r="E3603" s="12">
        <f t="shared" si="449"/>
        <v>1129960</v>
      </c>
      <c r="F3603" s="12"/>
      <c r="G3603" s="12"/>
      <c r="H3603" s="12"/>
      <c r="I3603" s="12">
        <f t="shared" si="451"/>
        <v>1129960</v>
      </c>
    </row>
    <row r="3604" spans="1:9" s="9" customFormat="1">
      <c r="A3604" s="10" t="s">
        <v>10354</v>
      </c>
      <c r="B3604" s="11" t="s">
        <v>10355</v>
      </c>
      <c r="C3604" s="12">
        <v>392265</v>
      </c>
      <c r="D3604" s="12"/>
      <c r="E3604" s="12">
        <f t="shared" si="449"/>
        <v>392265</v>
      </c>
      <c r="F3604" s="12"/>
      <c r="G3604" s="12"/>
      <c r="H3604" s="12"/>
      <c r="I3604" s="12">
        <f t="shared" si="451"/>
        <v>392265</v>
      </c>
    </row>
    <row r="3605" spans="1:9" s="9" customFormat="1">
      <c r="A3605" s="10" t="s">
        <v>10438</v>
      </c>
      <c r="B3605" s="11" t="s">
        <v>10439</v>
      </c>
      <c r="C3605" s="12"/>
      <c r="D3605" s="12"/>
      <c r="E3605" s="12"/>
      <c r="F3605" s="12"/>
      <c r="G3605" s="12"/>
      <c r="H3605" s="12"/>
      <c r="I3605" s="12"/>
    </row>
    <row r="3606" spans="1:9" s="9" customFormat="1">
      <c r="A3606" s="10" t="s">
        <v>10584</v>
      </c>
      <c r="B3606" s="11" t="s">
        <v>10585</v>
      </c>
      <c r="C3606" s="12"/>
      <c r="D3606" s="12"/>
      <c r="E3606" s="12"/>
      <c r="F3606" s="12"/>
      <c r="G3606" s="12"/>
      <c r="H3606" s="12"/>
      <c r="I3606" s="12"/>
    </row>
    <row r="3607" spans="1:9" s="9" customFormat="1">
      <c r="A3607" s="10" t="s">
        <v>10606</v>
      </c>
      <c r="B3607" s="11" t="s">
        <v>10607</v>
      </c>
      <c r="C3607" s="12"/>
      <c r="D3607" s="12"/>
      <c r="E3607" s="12"/>
      <c r="F3607" s="12"/>
      <c r="G3607" s="12"/>
      <c r="H3607" s="12"/>
      <c r="I3607" s="12"/>
    </row>
    <row r="3608" spans="1:9" s="9" customFormat="1">
      <c r="A3608" s="10" t="s">
        <v>10628</v>
      </c>
      <c r="B3608" s="11" t="s">
        <v>10629</v>
      </c>
      <c r="C3608" s="12">
        <v>50500</v>
      </c>
      <c r="D3608" s="12"/>
      <c r="E3608" s="12">
        <f t="shared" si="449"/>
        <v>50500</v>
      </c>
      <c r="F3608" s="12"/>
      <c r="G3608" s="12"/>
      <c r="H3608" s="12"/>
      <c r="I3608" s="12">
        <f t="shared" si="451"/>
        <v>50500</v>
      </c>
    </row>
    <row r="3609" spans="1:9" s="9" customFormat="1">
      <c r="A3609" s="10" t="s">
        <v>11272</v>
      </c>
      <c r="B3609" s="11" t="s">
        <v>11273</v>
      </c>
      <c r="C3609" s="12">
        <v>1440577</v>
      </c>
      <c r="D3609" s="12"/>
      <c r="E3609" s="12">
        <f t="shared" si="449"/>
        <v>1440577</v>
      </c>
      <c r="F3609" s="12">
        <v>1600</v>
      </c>
      <c r="G3609" s="12"/>
      <c r="H3609" s="12">
        <f t="shared" si="450"/>
        <v>1600</v>
      </c>
      <c r="I3609" s="12">
        <f t="shared" si="451"/>
        <v>1442177</v>
      </c>
    </row>
    <row r="3610" spans="1:9" s="9" customFormat="1">
      <c r="A3610" s="10" t="s">
        <v>11492</v>
      </c>
      <c r="B3610" s="11" t="s">
        <v>11493</v>
      </c>
      <c r="C3610" s="12"/>
      <c r="D3610" s="12"/>
      <c r="E3610" s="12"/>
      <c r="F3610" s="12"/>
      <c r="G3610" s="12"/>
      <c r="H3610" s="12"/>
      <c r="I3610" s="12"/>
    </row>
    <row r="3611" spans="1:9" s="9" customFormat="1" ht="12.75" customHeight="1">
      <c r="A3611" s="10" t="s">
        <v>11762</v>
      </c>
      <c r="B3611" s="11" t="s">
        <v>11763</v>
      </c>
      <c r="C3611" s="12"/>
      <c r="D3611" s="12"/>
      <c r="E3611" s="12"/>
      <c r="F3611" s="12"/>
      <c r="G3611" s="12"/>
      <c r="H3611" s="12"/>
      <c r="I3611" s="12"/>
    </row>
    <row r="3612" spans="1:9" s="9" customFormat="1" ht="12.75" customHeight="1">
      <c r="A3612" s="85" t="s">
        <v>12255</v>
      </c>
      <c r="B3612" s="86"/>
      <c r="C3612" s="12"/>
      <c r="D3612" s="12"/>
      <c r="E3612" s="12"/>
      <c r="F3612" s="12"/>
      <c r="G3612" s="12"/>
      <c r="H3612" s="12"/>
      <c r="I3612" s="12"/>
    </row>
    <row r="3613" spans="1:9" s="9" customFormat="1">
      <c r="A3613" s="10" t="s">
        <v>747</v>
      </c>
      <c r="B3613" s="11" t="s">
        <v>748</v>
      </c>
      <c r="C3613" s="12">
        <v>400100</v>
      </c>
      <c r="D3613" s="12"/>
      <c r="E3613" s="12">
        <f>+C3613+D3613</f>
        <v>400100</v>
      </c>
      <c r="F3613" s="12"/>
      <c r="G3613" s="12"/>
      <c r="H3613" s="12"/>
      <c r="I3613" s="12">
        <f>+E3613+H3613</f>
        <v>400100</v>
      </c>
    </row>
    <row r="3614" spans="1:9" s="9" customFormat="1">
      <c r="A3614" s="10" t="s">
        <v>3253</v>
      </c>
      <c r="B3614" s="11" t="s">
        <v>3254</v>
      </c>
      <c r="C3614" s="12">
        <v>110412</v>
      </c>
      <c r="D3614" s="12"/>
      <c r="E3614" s="12">
        <f>+C3614+D3614</f>
        <v>110412</v>
      </c>
      <c r="F3614" s="12"/>
      <c r="G3614" s="12"/>
      <c r="H3614" s="12"/>
      <c r="I3614" s="12">
        <f>+E3614+H3614</f>
        <v>110412</v>
      </c>
    </row>
    <row r="3615" spans="1:9" s="9" customFormat="1">
      <c r="A3615" s="10" t="s">
        <v>6847</v>
      </c>
      <c r="B3615" s="11" t="s">
        <v>6848</v>
      </c>
      <c r="C3615" s="12">
        <v>756474</v>
      </c>
      <c r="D3615" s="12"/>
      <c r="E3615" s="12">
        <f>+C3615+D3615</f>
        <v>756474</v>
      </c>
      <c r="F3615" s="12"/>
      <c r="G3615" s="12"/>
      <c r="H3615" s="12"/>
      <c r="I3615" s="12">
        <f>+E3615+H3615</f>
        <v>756474</v>
      </c>
    </row>
    <row r="3616" spans="1:9" s="9" customFormat="1">
      <c r="A3616" s="10" t="s">
        <v>12204</v>
      </c>
      <c r="B3616" s="11" t="s">
        <v>12205</v>
      </c>
      <c r="C3616" s="12"/>
      <c r="D3616" s="12"/>
      <c r="E3616" s="12"/>
      <c r="F3616" s="12"/>
      <c r="G3616" s="13"/>
      <c r="H3616" s="12"/>
      <c r="I3616" s="14"/>
    </row>
    <row r="3617" spans="1:9" s="9" customFormat="1">
      <c r="A3617" s="91" t="s">
        <v>12249</v>
      </c>
      <c r="B3617" s="92"/>
      <c r="C3617" s="12"/>
      <c r="D3617" s="12"/>
      <c r="E3617" s="12"/>
      <c r="F3617" s="12"/>
      <c r="G3617" s="13"/>
      <c r="H3617" s="12"/>
      <c r="I3617" s="14"/>
    </row>
    <row r="3618" spans="1:9" s="9" customFormat="1">
      <c r="A3618" s="10" t="s">
        <v>336</v>
      </c>
      <c r="B3618" s="11" t="s">
        <v>337</v>
      </c>
      <c r="C3618" s="12">
        <v>12300456</v>
      </c>
      <c r="D3618" s="12"/>
      <c r="E3618" s="12">
        <f t="shared" ref="E3618:E3631" si="452">+C3618+D3618</f>
        <v>12300456</v>
      </c>
      <c r="F3618" s="12"/>
      <c r="G3618" s="12"/>
      <c r="H3618" s="12"/>
      <c r="I3618" s="12">
        <f t="shared" ref="I3618:I3631" si="453">+E3618+H3618</f>
        <v>12300456</v>
      </c>
    </row>
    <row r="3619" spans="1:9" s="9" customFormat="1">
      <c r="A3619" s="10" t="s">
        <v>1351</v>
      </c>
      <c r="B3619" s="11" t="s">
        <v>1352</v>
      </c>
      <c r="C3619" s="12"/>
      <c r="D3619" s="12"/>
      <c r="E3619" s="12"/>
      <c r="F3619" s="12"/>
      <c r="G3619" s="12"/>
      <c r="H3619" s="12"/>
      <c r="I3619" s="12"/>
    </row>
    <row r="3620" spans="1:9" s="9" customFormat="1">
      <c r="A3620" s="10" t="s">
        <v>1689</v>
      </c>
      <c r="B3620" s="11" t="s">
        <v>1690</v>
      </c>
      <c r="C3620" s="12">
        <v>11200</v>
      </c>
      <c r="D3620" s="12"/>
      <c r="E3620" s="12">
        <f t="shared" si="452"/>
        <v>11200</v>
      </c>
      <c r="F3620" s="12"/>
      <c r="G3620" s="12"/>
      <c r="H3620" s="12"/>
      <c r="I3620" s="12">
        <f t="shared" si="453"/>
        <v>11200</v>
      </c>
    </row>
    <row r="3621" spans="1:9" s="9" customFormat="1">
      <c r="A3621" s="10" t="s">
        <v>2145</v>
      </c>
      <c r="B3621" s="11" t="s">
        <v>2146</v>
      </c>
      <c r="C3621" s="12"/>
      <c r="D3621" s="12"/>
      <c r="E3621" s="12"/>
      <c r="F3621" s="12"/>
      <c r="G3621" s="12"/>
      <c r="H3621" s="12"/>
      <c r="I3621" s="12"/>
    </row>
    <row r="3622" spans="1:9" s="9" customFormat="1">
      <c r="A3622" s="10" t="s">
        <v>2271</v>
      </c>
      <c r="B3622" s="11" t="s">
        <v>2272</v>
      </c>
      <c r="C3622" s="12">
        <v>38710</v>
      </c>
      <c r="D3622" s="12"/>
      <c r="E3622" s="12">
        <f t="shared" si="452"/>
        <v>38710</v>
      </c>
      <c r="F3622" s="12"/>
      <c r="G3622" s="12"/>
      <c r="H3622" s="12"/>
      <c r="I3622" s="12">
        <f t="shared" si="453"/>
        <v>38710</v>
      </c>
    </row>
    <row r="3623" spans="1:9" s="9" customFormat="1">
      <c r="A3623" s="10" t="s">
        <v>6529</v>
      </c>
      <c r="B3623" s="11" t="s">
        <v>6530</v>
      </c>
      <c r="C3623" s="12">
        <v>5862607</v>
      </c>
      <c r="D3623" s="12"/>
      <c r="E3623" s="12">
        <f t="shared" si="452"/>
        <v>5862607</v>
      </c>
      <c r="F3623" s="12"/>
      <c r="G3623" s="12"/>
      <c r="H3623" s="12"/>
      <c r="I3623" s="12">
        <f t="shared" si="453"/>
        <v>5862607</v>
      </c>
    </row>
    <row r="3624" spans="1:9" s="9" customFormat="1">
      <c r="A3624" s="10" t="s">
        <v>7127</v>
      </c>
      <c r="B3624" s="11" t="s">
        <v>7128</v>
      </c>
      <c r="C3624" s="12">
        <v>1457241</v>
      </c>
      <c r="D3624" s="12"/>
      <c r="E3624" s="12">
        <f t="shared" si="452"/>
        <v>1457241</v>
      </c>
      <c r="F3624" s="12"/>
      <c r="G3624" s="12"/>
      <c r="H3624" s="12"/>
      <c r="I3624" s="12">
        <f t="shared" si="453"/>
        <v>1457241</v>
      </c>
    </row>
    <row r="3625" spans="1:9" s="9" customFormat="1">
      <c r="A3625" s="10" t="s">
        <v>7615</v>
      </c>
      <c r="B3625" s="11" t="s">
        <v>7616</v>
      </c>
      <c r="C3625" s="12">
        <v>97998</v>
      </c>
      <c r="D3625" s="12"/>
      <c r="E3625" s="12">
        <f t="shared" si="452"/>
        <v>97998</v>
      </c>
      <c r="F3625" s="12"/>
      <c r="G3625" s="12"/>
      <c r="H3625" s="12"/>
      <c r="I3625" s="12">
        <f t="shared" si="453"/>
        <v>97998</v>
      </c>
    </row>
    <row r="3626" spans="1:9" s="9" customFormat="1">
      <c r="A3626" s="10" t="s">
        <v>7685</v>
      </c>
      <c r="B3626" s="11" t="s">
        <v>7686</v>
      </c>
      <c r="C3626" s="12">
        <v>12900</v>
      </c>
      <c r="D3626" s="12"/>
      <c r="E3626" s="12">
        <f t="shared" si="452"/>
        <v>12900</v>
      </c>
      <c r="F3626" s="12"/>
      <c r="G3626" s="12"/>
      <c r="H3626" s="12"/>
      <c r="I3626" s="12">
        <f t="shared" si="453"/>
        <v>12900</v>
      </c>
    </row>
    <row r="3627" spans="1:9" s="9" customFormat="1">
      <c r="A3627" s="10" t="s">
        <v>8152</v>
      </c>
      <c r="B3627" s="11" t="s">
        <v>8153</v>
      </c>
      <c r="C3627" s="12">
        <v>540900</v>
      </c>
      <c r="D3627" s="12"/>
      <c r="E3627" s="12">
        <f t="shared" si="452"/>
        <v>540900</v>
      </c>
      <c r="F3627" s="12"/>
      <c r="G3627" s="12"/>
      <c r="H3627" s="12"/>
      <c r="I3627" s="12">
        <f t="shared" si="453"/>
        <v>540900</v>
      </c>
    </row>
    <row r="3628" spans="1:9" s="9" customFormat="1">
      <c r="A3628" s="10" t="s">
        <v>8584</v>
      </c>
      <c r="B3628" s="11" t="s">
        <v>8585</v>
      </c>
      <c r="C3628" s="12">
        <v>4000000</v>
      </c>
      <c r="D3628" s="12"/>
      <c r="E3628" s="12">
        <f t="shared" si="452"/>
        <v>4000000</v>
      </c>
      <c r="F3628" s="12"/>
      <c r="G3628" s="12"/>
      <c r="H3628" s="12"/>
      <c r="I3628" s="12">
        <f t="shared" si="453"/>
        <v>4000000</v>
      </c>
    </row>
    <row r="3629" spans="1:9" s="9" customFormat="1">
      <c r="A3629" s="10" t="s">
        <v>9973</v>
      </c>
      <c r="B3629" s="11" t="s">
        <v>9974</v>
      </c>
      <c r="C3629" s="12">
        <v>406325</v>
      </c>
      <c r="D3629" s="12"/>
      <c r="E3629" s="12">
        <f t="shared" si="452"/>
        <v>406325</v>
      </c>
      <c r="F3629" s="12"/>
      <c r="G3629" s="12"/>
      <c r="H3629" s="12"/>
      <c r="I3629" s="12">
        <f t="shared" si="453"/>
        <v>406325</v>
      </c>
    </row>
    <row r="3630" spans="1:9" s="9" customFormat="1">
      <c r="A3630" s="10" t="s">
        <v>9983</v>
      </c>
      <c r="B3630" s="11" t="s">
        <v>9984</v>
      </c>
      <c r="C3630" s="12"/>
      <c r="D3630" s="12"/>
      <c r="E3630" s="12"/>
      <c r="F3630" s="12"/>
      <c r="G3630" s="12"/>
      <c r="H3630" s="12"/>
      <c r="I3630" s="12"/>
    </row>
    <row r="3631" spans="1:9" s="9" customFormat="1">
      <c r="A3631" s="10" t="s">
        <v>10148</v>
      </c>
      <c r="B3631" s="66" t="s">
        <v>10149</v>
      </c>
      <c r="C3631" s="12">
        <v>35191847</v>
      </c>
      <c r="D3631" s="12"/>
      <c r="E3631" s="12">
        <f t="shared" si="452"/>
        <v>35191847</v>
      </c>
      <c r="F3631" s="12"/>
      <c r="G3631" s="12"/>
      <c r="H3631" s="12"/>
      <c r="I3631" s="12">
        <f t="shared" si="453"/>
        <v>35191847</v>
      </c>
    </row>
    <row r="3632" spans="1:9" s="9" customFormat="1">
      <c r="A3632" s="91" t="s">
        <v>12252</v>
      </c>
      <c r="B3632" s="92"/>
      <c r="C3632" s="12"/>
      <c r="D3632" s="12"/>
      <c r="E3632" s="12"/>
      <c r="F3632" s="12"/>
      <c r="G3632" s="12"/>
      <c r="H3632" s="12"/>
      <c r="I3632" s="12"/>
    </row>
    <row r="3633" spans="1:9" s="9" customFormat="1">
      <c r="A3633" s="10" t="s">
        <v>753</v>
      </c>
      <c r="B3633" s="11" t="s">
        <v>754</v>
      </c>
      <c r="C3633" s="12">
        <v>101000</v>
      </c>
      <c r="D3633" s="12"/>
      <c r="E3633" s="12">
        <f>+C3633+D3633</f>
        <v>101000</v>
      </c>
      <c r="F3633" s="12"/>
      <c r="G3633" s="12"/>
      <c r="H3633" s="12"/>
      <c r="I3633" s="12">
        <f>+E3633+H3633</f>
        <v>101000</v>
      </c>
    </row>
    <row r="3634" spans="1:9" s="9" customFormat="1">
      <c r="A3634" s="10" t="s">
        <v>1733</v>
      </c>
      <c r="B3634" s="11" t="s">
        <v>1734</v>
      </c>
      <c r="C3634" s="12">
        <v>1439569</v>
      </c>
      <c r="D3634" s="12"/>
      <c r="E3634" s="12">
        <f>+C3634+D3634</f>
        <v>1439569</v>
      </c>
      <c r="F3634" s="12"/>
      <c r="G3634" s="12"/>
      <c r="H3634" s="12"/>
      <c r="I3634" s="12">
        <f>+E3634+H3634</f>
        <v>1439569</v>
      </c>
    </row>
    <row r="3635" spans="1:9" s="9" customFormat="1">
      <c r="A3635" s="10" t="s">
        <v>1787</v>
      </c>
      <c r="B3635" s="11" t="s">
        <v>1788</v>
      </c>
      <c r="C3635" s="12">
        <v>1045873</v>
      </c>
      <c r="D3635" s="12">
        <v>560761</v>
      </c>
      <c r="E3635" s="12">
        <f>+C3635+D3635</f>
        <v>1606634</v>
      </c>
      <c r="F3635" s="12">
        <v>17000</v>
      </c>
      <c r="G3635" s="12"/>
      <c r="H3635" s="12">
        <f>+SUM(F3635:G3635)</f>
        <v>17000</v>
      </c>
      <c r="I3635" s="12">
        <f>+E3635+H3635</f>
        <v>1623634</v>
      </c>
    </row>
    <row r="3636" spans="1:9" s="9" customFormat="1">
      <c r="A3636" s="10" t="s">
        <v>12132</v>
      </c>
      <c r="B3636" s="11" t="s">
        <v>12133</v>
      </c>
      <c r="C3636" s="12"/>
      <c r="D3636" s="12"/>
      <c r="E3636" s="12"/>
      <c r="F3636" s="12"/>
      <c r="G3636" s="13"/>
      <c r="H3636" s="12"/>
      <c r="I3636" s="14"/>
    </row>
    <row r="3637" spans="1:9" s="9" customFormat="1">
      <c r="A3637" s="91" t="s">
        <v>12250</v>
      </c>
      <c r="B3637" s="92"/>
      <c r="C3637" s="12"/>
      <c r="D3637" s="12"/>
      <c r="E3637" s="12"/>
      <c r="F3637" s="12"/>
      <c r="G3637" s="12"/>
      <c r="H3637" s="12"/>
      <c r="I3637" s="12"/>
    </row>
    <row r="3638" spans="1:9" s="9" customFormat="1" ht="12.75" customHeight="1">
      <c r="A3638" s="10" t="s">
        <v>1651</v>
      </c>
      <c r="B3638" s="11" t="s">
        <v>1652</v>
      </c>
      <c r="C3638" s="12">
        <v>10035029</v>
      </c>
      <c r="D3638" s="12"/>
      <c r="E3638" s="12">
        <f>+C3638+D3638</f>
        <v>10035029</v>
      </c>
      <c r="F3638" s="12"/>
      <c r="G3638" s="12"/>
      <c r="H3638" s="12"/>
      <c r="I3638" s="12">
        <f>+E3638+H3638</f>
        <v>10035029</v>
      </c>
    </row>
    <row r="3639" spans="1:9" s="9" customFormat="1">
      <c r="A3639" s="10" t="s">
        <v>3868</v>
      </c>
      <c r="B3639" s="11" t="s">
        <v>3869</v>
      </c>
      <c r="C3639" s="12">
        <v>8400</v>
      </c>
      <c r="D3639" s="12"/>
      <c r="E3639" s="12">
        <f>+C3639+D3639</f>
        <v>8400</v>
      </c>
      <c r="F3639" s="12"/>
      <c r="G3639" s="12"/>
      <c r="H3639" s="12"/>
      <c r="I3639" s="12">
        <f>+E3639+H3639</f>
        <v>8400</v>
      </c>
    </row>
    <row r="3640" spans="1:9" s="9" customFormat="1">
      <c r="A3640" s="10" t="s">
        <v>4656</v>
      </c>
      <c r="B3640" s="11" t="s">
        <v>4657</v>
      </c>
      <c r="C3640" s="12">
        <v>341311</v>
      </c>
      <c r="D3640" s="12"/>
      <c r="E3640" s="12">
        <f>+C3640+D3640</f>
        <v>341311</v>
      </c>
      <c r="F3640" s="12">
        <v>149000</v>
      </c>
      <c r="G3640" s="12"/>
      <c r="H3640" s="12">
        <f>+SUM(F3640:G3640)</f>
        <v>149000</v>
      </c>
      <c r="I3640" s="12">
        <f>+E3640+H3640</f>
        <v>490311</v>
      </c>
    </row>
    <row r="3641" spans="1:9" s="9" customFormat="1">
      <c r="A3641" s="10" t="s">
        <v>6205</v>
      </c>
      <c r="B3641" s="11" t="s">
        <v>6206</v>
      </c>
      <c r="C3641" s="12">
        <v>480000</v>
      </c>
      <c r="D3641" s="12">
        <v>431270</v>
      </c>
      <c r="E3641" s="12">
        <f>+C3641+D3641</f>
        <v>911270</v>
      </c>
      <c r="F3641" s="12"/>
      <c r="G3641" s="12"/>
      <c r="H3641" s="12"/>
      <c r="I3641" s="12">
        <f>+E3641+H3641</f>
        <v>911270</v>
      </c>
    </row>
    <row r="3642" spans="1:9" s="9" customFormat="1" ht="12.75" customHeight="1">
      <c r="A3642" s="83" t="s">
        <v>12256</v>
      </c>
      <c r="B3642" s="84"/>
      <c r="C3642" s="12"/>
      <c r="D3642" s="12"/>
      <c r="E3642" s="12"/>
      <c r="F3642" s="12"/>
      <c r="G3642" s="12"/>
      <c r="H3642" s="12"/>
      <c r="I3642" s="12"/>
    </row>
    <row r="3643" spans="1:9" s="9" customFormat="1">
      <c r="A3643" s="10" t="s">
        <v>873</v>
      </c>
      <c r="B3643" s="11" t="s">
        <v>874</v>
      </c>
      <c r="C3643" s="12">
        <v>35085058</v>
      </c>
      <c r="D3643" s="12">
        <v>2686044</v>
      </c>
      <c r="E3643" s="12">
        <f t="shared" ref="E3643:E3652" si="454">+C3643+D3643</f>
        <v>37771102</v>
      </c>
      <c r="F3643" s="12">
        <v>151773815</v>
      </c>
      <c r="G3643" s="12"/>
      <c r="H3643" s="12">
        <f t="shared" ref="H3643:H3650" si="455">+SUM(F3643:G3643)</f>
        <v>151773815</v>
      </c>
      <c r="I3643" s="12">
        <f t="shared" ref="I3643:I3652" si="456">+E3643+H3643</f>
        <v>189544917</v>
      </c>
    </row>
    <row r="3644" spans="1:9" s="9" customFormat="1">
      <c r="A3644" s="10" t="s">
        <v>5531</v>
      </c>
      <c r="B3644" s="11" t="s">
        <v>5532</v>
      </c>
      <c r="C3644" s="12"/>
      <c r="D3644" s="12"/>
      <c r="E3644" s="12"/>
      <c r="F3644" s="12"/>
      <c r="G3644" s="12"/>
      <c r="H3644" s="12"/>
      <c r="I3644" s="12"/>
    </row>
    <row r="3645" spans="1:9" s="9" customFormat="1">
      <c r="A3645" s="10" t="s">
        <v>6127</v>
      </c>
      <c r="B3645" s="11" t="s">
        <v>6128</v>
      </c>
      <c r="C3645" s="12">
        <v>499750</v>
      </c>
      <c r="D3645" s="12"/>
      <c r="E3645" s="12">
        <f t="shared" si="454"/>
        <v>499750</v>
      </c>
      <c r="F3645" s="12">
        <v>789390</v>
      </c>
      <c r="G3645" s="12"/>
      <c r="H3645" s="12">
        <f t="shared" si="455"/>
        <v>789390</v>
      </c>
      <c r="I3645" s="12">
        <f t="shared" si="456"/>
        <v>1289140</v>
      </c>
    </row>
    <row r="3646" spans="1:9" s="9" customFormat="1">
      <c r="A3646" s="10" t="s">
        <v>6373</v>
      </c>
      <c r="B3646" s="11" t="s">
        <v>6374</v>
      </c>
      <c r="C3646" s="12">
        <v>4730644</v>
      </c>
      <c r="D3646" s="12"/>
      <c r="E3646" s="12">
        <f t="shared" si="454"/>
        <v>4730644</v>
      </c>
      <c r="F3646" s="12">
        <v>787057</v>
      </c>
      <c r="G3646" s="12"/>
      <c r="H3646" s="12">
        <f t="shared" si="455"/>
        <v>787057</v>
      </c>
      <c r="I3646" s="12">
        <f t="shared" si="456"/>
        <v>5517701</v>
      </c>
    </row>
    <row r="3647" spans="1:9" s="9" customFormat="1">
      <c r="A3647" s="10" t="s">
        <v>6411</v>
      </c>
      <c r="B3647" s="11" t="s">
        <v>6412</v>
      </c>
      <c r="C3647" s="12">
        <v>450000</v>
      </c>
      <c r="D3647" s="12"/>
      <c r="E3647" s="12">
        <f t="shared" si="454"/>
        <v>450000</v>
      </c>
      <c r="F3647" s="12">
        <v>24594</v>
      </c>
      <c r="G3647" s="12"/>
      <c r="H3647" s="12">
        <f t="shared" si="455"/>
        <v>24594</v>
      </c>
      <c r="I3647" s="12">
        <f t="shared" si="456"/>
        <v>474594</v>
      </c>
    </row>
    <row r="3648" spans="1:9" s="9" customFormat="1">
      <c r="A3648" s="10" t="s">
        <v>6619</v>
      </c>
      <c r="B3648" s="11" t="s">
        <v>6620</v>
      </c>
      <c r="C3648" s="12"/>
      <c r="D3648" s="12"/>
      <c r="E3648" s="12"/>
      <c r="F3648" s="12"/>
      <c r="G3648" s="12"/>
      <c r="H3648" s="12"/>
      <c r="I3648" s="12"/>
    </row>
    <row r="3649" spans="1:9" s="9" customFormat="1">
      <c r="A3649" s="10" t="s">
        <v>6961</v>
      </c>
      <c r="B3649" s="11" t="s">
        <v>6962</v>
      </c>
      <c r="C3649" s="12">
        <v>2477209</v>
      </c>
      <c r="D3649" s="12"/>
      <c r="E3649" s="12">
        <f t="shared" si="454"/>
        <v>2477209</v>
      </c>
      <c r="F3649" s="12">
        <v>32575</v>
      </c>
      <c r="G3649" s="12"/>
      <c r="H3649" s="12">
        <f t="shared" si="455"/>
        <v>32575</v>
      </c>
      <c r="I3649" s="12">
        <f t="shared" si="456"/>
        <v>2509784</v>
      </c>
    </row>
    <row r="3650" spans="1:9" s="9" customFormat="1">
      <c r="A3650" s="10" t="s">
        <v>7467</v>
      </c>
      <c r="B3650" s="11" t="s">
        <v>7468</v>
      </c>
      <c r="C3650" s="12">
        <v>54643</v>
      </c>
      <c r="D3650" s="12"/>
      <c r="E3650" s="12">
        <f t="shared" si="454"/>
        <v>54643</v>
      </c>
      <c r="F3650" s="12">
        <v>1907609</v>
      </c>
      <c r="G3650" s="12"/>
      <c r="H3650" s="12">
        <f t="shared" si="455"/>
        <v>1907609</v>
      </c>
      <c r="I3650" s="12">
        <f t="shared" si="456"/>
        <v>1962252</v>
      </c>
    </row>
    <row r="3651" spans="1:9" s="9" customFormat="1">
      <c r="A3651" s="10" t="s">
        <v>9775</v>
      </c>
      <c r="B3651" s="11" t="s">
        <v>9776</v>
      </c>
      <c r="C3651" s="12"/>
      <c r="D3651" s="12"/>
      <c r="E3651" s="12"/>
      <c r="F3651" s="12"/>
      <c r="G3651" s="12"/>
      <c r="H3651" s="12"/>
      <c r="I3651" s="12"/>
    </row>
    <row r="3652" spans="1:9" s="9" customFormat="1">
      <c r="A3652" s="10" t="s">
        <v>9883</v>
      </c>
      <c r="B3652" s="11" t="s">
        <v>9884</v>
      </c>
      <c r="C3652" s="12">
        <v>138400</v>
      </c>
      <c r="D3652" s="12"/>
      <c r="E3652" s="12">
        <f t="shared" si="454"/>
        <v>138400</v>
      </c>
      <c r="F3652" s="12"/>
      <c r="G3652" s="12"/>
      <c r="H3652" s="12"/>
      <c r="I3652" s="12">
        <f t="shared" si="456"/>
        <v>138400</v>
      </c>
    </row>
    <row r="3653" spans="1:9" s="9" customFormat="1" ht="12.75" customHeight="1">
      <c r="A3653" s="85" t="s">
        <v>12258</v>
      </c>
      <c r="B3653" s="86"/>
      <c r="C3653" s="12"/>
      <c r="D3653" s="12"/>
      <c r="E3653" s="12"/>
      <c r="F3653" s="12"/>
      <c r="G3653" s="12"/>
      <c r="H3653" s="12"/>
      <c r="I3653" s="12"/>
    </row>
    <row r="3654" spans="1:9" s="9" customFormat="1">
      <c r="A3654" s="10" t="s">
        <v>7149</v>
      </c>
      <c r="B3654" s="11" t="s">
        <v>7150</v>
      </c>
      <c r="C3654" s="12">
        <v>1559965</v>
      </c>
      <c r="D3654" s="12"/>
      <c r="E3654" s="12">
        <f>+C3654+D3654</f>
        <v>1559965</v>
      </c>
      <c r="F3654" s="12"/>
      <c r="G3654" s="12"/>
      <c r="H3654" s="12"/>
      <c r="I3654" s="12">
        <f>+E3654+H3654</f>
        <v>1559965</v>
      </c>
    </row>
    <row r="3655" spans="1:9" s="9" customFormat="1">
      <c r="A3655" s="16" t="s">
        <v>9843</v>
      </c>
      <c r="B3655" s="17" t="s">
        <v>9844</v>
      </c>
      <c r="C3655" s="18">
        <v>374905</v>
      </c>
      <c r="D3655" s="18"/>
      <c r="E3655" s="18">
        <f>+C3655+D3655</f>
        <v>374905</v>
      </c>
      <c r="F3655" s="18">
        <v>1104</v>
      </c>
      <c r="G3655" s="18"/>
      <c r="H3655" s="18">
        <f>+SUM(F3655:G3655)</f>
        <v>1104</v>
      </c>
      <c r="I3655" s="18">
        <f>+E3655+H3655</f>
        <v>376009</v>
      </c>
    </row>
    <row r="3656" spans="1:9" s="9" customFormat="1" ht="12.75" customHeight="1">
      <c r="A3656" s="91" t="s">
        <v>12260</v>
      </c>
      <c r="B3656" s="92"/>
      <c r="C3656" s="12"/>
      <c r="D3656" s="12"/>
      <c r="E3656" s="12"/>
      <c r="F3656" s="12"/>
      <c r="G3656" s="13"/>
      <c r="H3656" s="12"/>
      <c r="I3656" s="14"/>
    </row>
    <row r="3657" spans="1:9" s="9" customFormat="1">
      <c r="A3657" s="10" t="s">
        <v>9863</v>
      </c>
      <c r="B3657" s="11" t="s">
        <v>9864</v>
      </c>
      <c r="C3657" s="12">
        <v>1117356</v>
      </c>
      <c r="D3657" s="12"/>
      <c r="E3657" s="12">
        <f>+C3657+D3657</f>
        <v>1117356</v>
      </c>
      <c r="F3657" s="12"/>
      <c r="G3657" s="12"/>
      <c r="H3657" s="12"/>
      <c r="I3657" s="12">
        <f>+E3657+H3657</f>
        <v>1117356</v>
      </c>
    </row>
    <row r="3658" spans="1:9" s="9" customFormat="1" ht="12.75" customHeight="1">
      <c r="A3658" s="116" t="s">
        <v>12253</v>
      </c>
      <c r="B3658" s="117"/>
      <c r="C3658" s="48">
        <f>SUM(C3223:C3657)</f>
        <v>895661082</v>
      </c>
      <c r="D3658" s="48">
        <f t="shared" ref="D3658:I3658" si="457">SUM(D3223:D3657)</f>
        <v>81999225</v>
      </c>
      <c r="E3658" s="48">
        <f t="shared" si="457"/>
        <v>992732641</v>
      </c>
      <c r="F3658" s="48">
        <f t="shared" si="457"/>
        <v>229797497</v>
      </c>
      <c r="G3658" s="48">
        <f t="shared" si="457"/>
        <v>2643609</v>
      </c>
      <c r="H3658" s="48">
        <f t="shared" si="457"/>
        <v>232767737</v>
      </c>
      <c r="I3658" s="48">
        <f t="shared" si="457"/>
        <v>1225500378</v>
      </c>
    </row>
    <row r="3659" spans="1:9" s="9" customFormat="1">
      <c r="A3659" s="31"/>
      <c r="B3659" s="32"/>
      <c r="C3659" s="33"/>
      <c r="D3659" s="33"/>
      <c r="E3659" s="33"/>
      <c r="F3659" s="33"/>
      <c r="G3659" s="33"/>
      <c r="H3659" s="33"/>
      <c r="I3659" s="34"/>
    </row>
    <row r="3660" spans="1:9" s="9" customFormat="1" ht="12.75" customHeight="1">
      <c r="A3660" s="87" t="s">
        <v>11</v>
      </c>
      <c r="B3660" s="88"/>
      <c r="C3660" s="25"/>
      <c r="D3660" s="25"/>
      <c r="E3660" s="25"/>
      <c r="F3660" s="25"/>
      <c r="G3660" s="25"/>
      <c r="H3660" s="25"/>
      <c r="I3660" s="26"/>
    </row>
    <row r="3661" spans="1:9" s="9" customFormat="1" ht="12.75" customHeight="1">
      <c r="A3661" s="105" t="s">
        <v>11888</v>
      </c>
      <c r="B3661" s="105" t="s">
        <v>11889</v>
      </c>
      <c r="C3661" s="107" t="s">
        <v>12241</v>
      </c>
      <c r="D3661" s="108"/>
      <c r="E3661" s="109"/>
      <c r="F3661" s="107" t="s">
        <v>11892</v>
      </c>
      <c r="G3661" s="108"/>
      <c r="H3661" s="109"/>
      <c r="I3661" s="110" t="s">
        <v>12244</v>
      </c>
    </row>
    <row r="3662" spans="1:9" s="9" customFormat="1">
      <c r="A3662" s="106"/>
      <c r="B3662" s="106"/>
      <c r="C3662" s="4" t="s">
        <v>12240</v>
      </c>
      <c r="D3662" s="8" t="s">
        <v>12242</v>
      </c>
      <c r="E3662" s="8" t="s">
        <v>12243</v>
      </c>
      <c r="F3662" s="8" t="s">
        <v>12245</v>
      </c>
      <c r="G3662" s="8" t="s">
        <v>12246</v>
      </c>
      <c r="H3662" s="5" t="s">
        <v>12243</v>
      </c>
      <c r="I3662" s="111"/>
    </row>
    <row r="3663" spans="1:9" s="9" customFormat="1" ht="12.75" customHeight="1">
      <c r="A3663" s="91" t="s">
        <v>12248</v>
      </c>
      <c r="B3663" s="92"/>
      <c r="C3663" s="12"/>
      <c r="D3663" s="12"/>
      <c r="E3663" s="12"/>
      <c r="F3663" s="12"/>
      <c r="G3663" s="12"/>
      <c r="H3663" s="12"/>
      <c r="I3663" s="12"/>
    </row>
    <row r="3664" spans="1:9" s="9" customFormat="1">
      <c r="A3664" s="10" t="s">
        <v>12</v>
      </c>
      <c r="B3664" s="11" t="s">
        <v>13</v>
      </c>
      <c r="C3664" s="12"/>
      <c r="D3664" s="12"/>
      <c r="E3664" s="12"/>
      <c r="F3664" s="12">
        <v>380928</v>
      </c>
      <c r="G3664" s="12"/>
      <c r="H3664" s="12">
        <f t="shared" ref="H3664:H3694" si="458">+SUM(F3664:G3664)</f>
        <v>380928</v>
      </c>
      <c r="I3664" s="12">
        <f t="shared" ref="I3664:I3694" si="459">+E3664+H3664</f>
        <v>380928</v>
      </c>
    </row>
    <row r="3665" spans="1:9" s="9" customFormat="1">
      <c r="A3665" s="10" t="s">
        <v>22</v>
      </c>
      <c r="B3665" s="11" t="s">
        <v>23</v>
      </c>
      <c r="C3665" s="12">
        <v>143059</v>
      </c>
      <c r="D3665" s="12"/>
      <c r="E3665" s="12">
        <f t="shared" ref="E3665:E3690" si="460">+C3665+D3665</f>
        <v>143059</v>
      </c>
      <c r="F3665" s="12">
        <v>205177</v>
      </c>
      <c r="G3665" s="12"/>
      <c r="H3665" s="12">
        <f t="shared" si="458"/>
        <v>205177</v>
      </c>
      <c r="I3665" s="12">
        <f t="shared" si="459"/>
        <v>348236</v>
      </c>
    </row>
    <row r="3666" spans="1:9" s="9" customFormat="1">
      <c r="A3666" s="10" t="s">
        <v>40</v>
      </c>
      <c r="B3666" s="11" t="s">
        <v>41</v>
      </c>
      <c r="C3666" s="12"/>
      <c r="D3666" s="12"/>
      <c r="E3666" s="12"/>
      <c r="F3666" s="12">
        <v>173480</v>
      </c>
      <c r="G3666" s="12"/>
      <c r="H3666" s="12">
        <f t="shared" si="458"/>
        <v>173480</v>
      </c>
      <c r="I3666" s="12">
        <f t="shared" si="459"/>
        <v>173480</v>
      </c>
    </row>
    <row r="3667" spans="1:9" s="9" customFormat="1">
      <c r="A3667" s="10" t="s">
        <v>66</v>
      </c>
      <c r="B3667" s="11" t="s">
        <v>67</v>
      </c>
      <c r="C3667" s="12">
        <v>25000</v>
      </c>
      <c r="D3667" s="12"/>
      <c r="E3667" s="12">
        <f t="shared" si="460"/>
        <v>25000</v>
      </c>
      <c r="F3667" s="12">
        <v>6471545</v>
      </c>
      <c r="G3667" s="12"/>
      <c r="H3667" s="12">
        <f t="shared" si="458"/>
        <v>6471545</v>
      </c>
      <c r="I3667" s="12">
        <f t="shared" si="459"/>
        <v>6496545</v>
      </c>
    </row>
    <row r="3668" spans="1:9" s="9" customFormat="1">
      <c r="A3668" s="10" t="s">
        <v>75</v>
      </c>
      <c r="B3668" s="11" t="s">
        <v>76</v>
      </c>
      <c r="C3668" s="12"/>
      <c r="D3668" s="12"/>
      <c r="E3668" s="12"/>
      <c r="F3668" s="12">
        <v>220720</v>
      </c>
      <c r="G3668" s="12"/>
      <c r="H3668" s="12">
        <f t="shared" si="458"/>
        <v>220720</v>
      </c>
      <c r="I3668" s="12">
        <f t="shared" si="459"/>
        <v>220720</v>
      </c>
    </row>
    <row r="3669" spans="1:9" s="9" customFormat="1">
      <c r="A3669" s="10" t="s">
        <v>96</v>
      </c>
      <c r="B3669" s="11" t="s">
        <v>97</v>
      </c>
      <c r="C3669" s="12">
        <v>332366</v>
      </c>
      <c r="D3669" s="12"/>
      <c r="E3669" s="12">
        <f t="shared" si="460"/>
        <v>332366</v>
      </c>
      <c r="F3669" s="12"/>
      <c r="G3669" s="12"/>
      <c r="H3669" s="12"/>
      <c r="I3669" s="12">
        <f t="shared" si="459"/>
        <v>332366</v>
      </c>
    </row>
    <row r="3670" spans="1:9" s="9" customFormat="1">
      <c r="A3670" s="10" t="s">
        <v>107</v>
      </c>
      <c r="B3670" s="11" t="s">
        <v>108</v>
      </c>
      <c r="C3670" s="12">
        <v>540662</v>
      </c>
      <c r="D3670" s="12"/>
      <c r="E3670" s="12">
        <f t="shared" si="460"/>
        <v>540662</v>
      </c>
      <c r="F3670" s="12"/>
      <c r="G3670" s="12"/>
      <c r="H3670" s="12"/>
      <c r="I3670" s="12">
        <f t="shared" si="459"/>
        <v>540662</v>
      </c>
    </row>
    <row r="3671" spans="1:9" s="9" customFormat="1">
      <c r="A3671" s="10" t="s">
        <v>174</v>
      </c>
      <c r="B3671" s="11" t="s">
        <v>175</v>
      </c>
      <c r="C3671" s="12">
        <v>1513548</v>
      </c>
      <c r="D3671" s="12"/>
      <c r="E3671" s="12">
        <f t="shared" si="460"/>
        <v>1513548</v>
      </c>
      <c r="F3671" s="12">
        <v>2093838</v>
      </c>
      <c r="G3671" s="12"/>
      <c r="H3671" s="12">
        <f t="shared" si="458"/>
        <v>2093838</v>
      </c>
      <c r="I3671" s="12">
        <f t="shared" si="459"/>
        <v>3607386</v>
      </c>
    </row>
    <row r="3672" spans="1:9" s="9" customFormat="1">
      <c r="A3672" s="10" t="s">
        <v>192</v>
      </c>
      <c r="B3672" s="11" t="s">
        <v>193</v>
      </c>
      <c r="C3672" s="12">
        <v>190067</v>
      </c>
      <c r="D3672" s="12"/>
      <c r="E3672" s="12">
        <f t="shared" si="460"/>
        <v>190067</v>
      </c>
      <c r="F3672" s="12">
        <v>228922</v>
      </c>
      <c r="G3672" s="12"/>
      <c r="H3672" s="12">
        <f t="shared" si="458"/>
        <v>228922</v>
      </c>
      <c r="I3672" s="12">
        <f t="shared" si="459"/>
        <v>418989</v>
      </c>
    </row>
    <row r="3673" spans="1:9" s="9" customFormat="1">
      <c r="A3673" s="10" t="s">
        <v>230</v>
      </c>
      <c r="B3673" s="11" t="s">
        <v>231</v>
      </c>
      <c r="C3673" s="12">
        <v>1653197</v>
      </c>
      <c r="D3673" s="12"/>
      <c r="E3673" s="12">
        <f t="shared" si="460"/>
        <v>1653197</v>
      </c>
      <c r="F3673" s="12"/>
      <c r="G3673" s="12"/>
      <c r="H3673" s="12"/>
      <c r="I3673" s="12">
        <f t="shared" si="459"/>
        <v>1653197</v>
      </c>
    </row>
    <row r="3674" spans="1:9" s="9" customFormat="1">
      <c r="A3674" s="10" t="s">
        <v>238</v>
      </c>
      <c r="B3674" s="11" t="s">
        <v>239</v>
      </c>
      <c r="C3674" s="12">
        <v>687518</v>
      </c>
      <c r="D3674" s="12"/>
      <c r="E3674" s="12">
        <f t="shared" si="460"/>
        <v>687518</v>
      </c>
      <c r="F3674" s="12">
        <v>99378</v>
      </c>
      <c r="G3674" s="12"/>
      <c r="H3674" s="12">
        <f t="shared" si="458"/>
        <v>99378</v>
      </c>
      <c r="I3674" s="12">
        <f t="shared" si="459"/>
        <v>786896</v>
      </c>
    </row>
    <row r="3675" spans="1:9" s="9" customFormat="1">
      <c r="A3675" s="10" t="s">
        <v>245</v>
      </c>
      <c r="B3675" s="11" t="s">
        <v>246</v>
      </c>
      <c r="C3675" s="12">
        <v>6000</v>
      </c>
      <c r="D3675" s="12"/>
      <c r="E3675" s="12">
        <f t="shared" si="460"/>
        <v>6000</v>
      </c>
      <c r="F3675" s="12">
        <v>5134054</v>
      </c>
      <c r="G3675" s="12"/>
      <c r="H3675" s="12">
        <f t="shared" si="458"/>
        <v>5134054</v>
      </c>
      <c r="I3675" s="12">
        <f t="shared" si="459"/>
        <v>5140054</v>
      </c>
    </row>
    <row r="3676" spans="1:9" s="9" customFormat="1">
      <c r="A3676" s="10" t="s">
        <v>287</v>
      </c>
      <c r="B3676" s="11" t="s">
        <v>288</v>
      </c>
      <c r="C3676" s="12">
        <v>75000</v>
      </c>
      <c r="D3676" s="12"/>
      <c r="E3676" s="12">
        <f t="shared" si="460"/>
        <v>75000</v>
      </c>
      <c r="F3676" s="12">
        <v>1015774</v>
      </c>
      <c r="G3676" s="12"/>
      <c r="H3676" s="12">
        <f t="shared" si="458"/>
        <v>1015774</v>
      </c>
      <c r="I3676" s="12">
        <f t="shared" si="459"/>
        <v>1090774</v>
      </c>
    </row>
    <row r="3677" spans="1:9" s="9" customFormat="1">
      <c r="A3677" s="10" t="s">
        <v>352</v>
      </c>
      <c r="B3677" s="11" t="s">
        <v>353</v>
      </c>
      <c r="C3677" s="12"/>
      <c r="D3677" s="12"/>
      <c r="E3677" s="12"/>
      <c r="F3677" s="12"/>
      <c r="G3677" s="12"/>
      <c r="H3677" s="12"/>
      <c r="I3677" s="12"/>
    </row>
    <row r="3678" spans="1:9" s="9" customFormat="1">
      <c r="A3678" s="10" t="s">
        <v>491</v>
      </c>
      <c r="B3678" s="11" t="s">
        <v>492</v>
      </c>
      <c r="C3678" s="12">
        <v>300</v>
      </c>
      <c r="D3678" s="12"/>
      <c r="E3678" s="12">
        <f t="shared" si="460"/>
        <v>300</v>
      </c>
      <c r="F3678" s="12">
        <v>13705</v>
      </c>
      <c r="G3678" s="12"/>
      <c r="H3678" s="12">
        <f t="shared" si="458"/>
        <v>13705</v>
      </c>
      <c r="I3678" s="12">
        <f t="shared" si="459"/>
        <v>14005</v>
      </c>
    </row>
    <row r="3679" spans="1:9" s="9" customFormat="1">
      <c r="A3679" s="10" t="s">
        <v>665</v>
      </c>
      <c r="B3679" s="11" t="s">
        <v>666</v>
      </c>
      <c r="C3679" s="12">
        <v>2276258</v>
      </c>
      <c r="D3679" s="12"/>
      <c r="E3679" s="12">
        <f t="shared" si="460"/>
        <v>2276258</v>
      </c>
      <c r="F3679" s="12"/>
      <c r="G3679" s="12"/>
      <c r="H3679" s="12"/>
      <c r="I3679" s="12">
        <f t="shared" si="459"/>
        <v>2276258</v>
      </c>
    </row>
    <row r="3680" spans="1:9" s="9" customFormat="1">
      <c r="A3680" s="10" t="s">
        <v>667</v>
      </c>
      <c r="B3680" s="11" t="s">
        <v>668</v>
      </c>
      <c r="C3680" s="12">
        <v>205802</v>
      </c>
      <c r="D3680" s="12"/>
      <c r="E3680" s="12">
        <f t="shared" si="460"/>
        <v>205802</v>
      </c>
      <c r="F3680" s="12">
        <v>179400</v>
      </c>
      <c r="G3680" s="12"/>
      <c r="H3680" s="12">
        <f t="shared" si="458"/>
        <v>179400</v>
      </c>
      <c r="I3680" s="12">
        <f t="shared" si="459"/>
        <v>385202</v>
      </c>
    </row>
    <row r="3681" spans="1:9" s="9" customFormat="1">
      <c r="A3681" s="10" t="s">
        <v>681</v>
      </c>
      <c r="B3681" s="11" t="s">
        <v>682</v>
      </c>
      <c r="C3681" s="12">
        <v>3500</v>
      </c>
      <c r="D3681" s="12"/>
      <c r="E3681" s="12">
        <f t="shared" si="460"/>
        <v>3500</v>
      </c>
      <c r="F3681" s="12">
        <v>7710</v>
      </c>
      <c r="G3681" s="12"/>
      <c r="H3681" s="12">
        <f t="shared" si="458"/>
        <v>7710</v>
      </c>
      <c r="I3681" s="12">
        <f t="shared" si="459"/>
        <v>11210</v>
      </c>
    </row>
    <row r="3682" spans="1:9" s="9" customFormat="1">
      <c r="A3682" s="10" t="s">
        <v>781</v>
      </c>
      <c r="B3682" s="11" t="s">
        <v>782</v>
      </c>
      <c r="C3682" s="12"/>
      <c r="D3682" s="12"/>
      <c r="E3682" s="12"/>
      <c r="F3682" s="12"/>
      <c r="G3682" s="12"/>
      <c r="H3682" s="12"/>
      <c r="I3682" s="12"/>
    </row>
    <row r="3683" spans="1:9" s="9" customFormat="1">
      <c r="A3683" s="10" t="s">
        <v>808</v>
      </c>
      <c r="B3683" s="11" t="s">
        <v>809</v>
      </c>
      <c r="C3683" s="12">
        <v>213000</v>
      </c>
      <c r="D3683" s="12"/>
      <c r="E3683" s="12">
        <f t="shared" si="460"/>
        <v>213000</v>
      </c>
      <c r="F3683" s="12">
        <v>2600</v>
      </c>
      <c r="G3683" s="12"/>
      <c r="H3683" s="12">
        <f t="shared" si="458"/>
        <v>2600</v>
      </c>
      <c r="I3683" s="12">
        <f t="shared" si="459"/>
        <v>215600</v>
      </c>
    </row>
    <row r="3684" spans="1:9" s="9" customFormat="1">
      <c r="A3684" s="10" t="s">
        <v>819</v>
      </c>
      <c r="B3684" s="11" t="s">
        <v>820</v>
      </c>
      <c r="C3684" s="12">
        <v>509548</v>
      </c>
      <c r="D3684" s="12"/>
      <c r="E3684" s="12">
        <f t="shared" si="460"/>
        <v>509548</v>
      </c>
      <c r="F3684" s="12">
        <v>212859</v>
      </c>
      <c r="G3684" s="12"/>
      <c r="H3684" s="12">
        <f t="shared" si="458"/>
        <v>212859</v>
      </c>
      <c r="I3684" s="12">
        <f t="shared" si="459"/>
        <v>722407</v>
      </c>
    </row>
    <row r="3685" spans="1:9" s="9" customFormat="1">
      <c r="A3685" s="10" t="s">
        <v>837</v>
      </c>
      <c r="B3685" s="11" t="s">
        <v>838</v>
      </c>
      <c r="C3685" s="12">
        <v>9400097</v>
      </c>
      <c r="D3685" s="12"/>
      <c r="E3685" s="12">
        <f t="shared" si="460"/>
        <v>9400097</v>
      </c>
      <c r="F3685" s="12"/>
      <c r="G3685" s="12"/>
      <c r="H3685" s="12"/>
      <c r="I3685" s="12">
        <f t="shared" si="459"/>
        <v>9400097</v>
      </c>
    </row>
    <row r="3686" spans="1:9" s="9" customFormat="1">
      <c r="A3686" s="10" t="s">
        <v>861</v>
      </c>
      <c r="B3686" s="11" t="s">
        <v>862</v>
      </c>
      <c r="C3686" s="12">
        <v>7000</v>
      </c>
      <c r="D3686" s="12"/>
      <c r="E3686" s="12">
        <f t="shared" si="460"/>
        <v>7000</v>
      </c>
      <c r="F3686" s="12"/>
      <c r="G3686" s="12"/>
      <c r="H3686" s="12"/>
      <c r="I3686" s="12">
        <f t="shared" si="459"/>
        <v>7000</v>
      </c>
    </row>
    <row r="3687" spans="1:9" s="9" customFormat="1">
      <c r="A3687" s="10" t="s">
        <v>911</v>
      </c>
      <c r="B3687" s="11" t="s">
        <v>912</v>
      </c>
      <c r="C3687" s="12"/>
      <c r="D3687" s="12"/>
      <c r="E3687" s="12"/>
      <c r="F3687" s="12"/>
      <c r="G3687" s="12"/>
      <c r="H3687" s="12"/>
      <c r="I3687" s="12"/>
    </row>
    <row r="3688" spans="1:9" s="9" customFormat="1">
      <c r="A3688" s="10" t="s">
        <v>929</v>
      </c>
      <c r="B3688" s="11" t="s">
        <v>930</v>
      </c>
      <c r="C3688" s="12">
        <v>943474</v>
      </c>
      <c r="D3688" s="12"/>
      <c r="E3688" s="12">
        <f t="shared" si="460"/>
        <v>943474</v>
      </c>
      <c r="F3688" s="12">
        <v>409725</v>
      </c>
      <c r="G3688" s="12"/>
      <c r="H3688" s="12">
        <f t="shared" si="458"/>
        <v>409725</v>
      </c>
      <c r="I3688" s="12">
        <f t="shared" si="459"/>
        <v>1353199</v>
      </c>
    </row>
    <row r="3689" spans="1:9" s="9" customFormat="1">
      <c r="A3689" s="10" t="s">
        <v>1031</v>
      </c>
      <c r="B3689" s="11" t="s">
        <v>1032</v>
      </c>
      <c r="C3689" s="12"/>
      <c r="D3689" s="12"/>
      <c r="E3689" s="12"/>
      <c r="F3689" s="12">
        <v>1194328</v>
      </c>
      <c r="G3689" s="12"/>
      <c r="H3689" s="12">
        <f t="shared" si="458"/>
        <v>1194328</v>
      </c>
      <c r="I3689" s="12">
        <f t="shared" si="459"/>
        <v>1194328</v>
      </c>
    </row>
    <row r="3690" spans="1:9" s="9" customFormat="1">
      <c r="A3690" s="10" t="s">
        <v>1037</v>
      </c>
      <c r="B3690" s="11" t="s">
        <v>1038</v>
      </c>
      <c r="C3690" s="12">
        <v>244400</v>
      </c>
      <c r="D3690" s="12"/>
      <c r="E3690" s="12">
        <f t="shared" si="460"/>
        <v>244400</v>
      </c>
      <c r="F3690" s="12"/>
      <c r="G3690" s="12"/>
      <c r="H3690" s="12"/>
      <c r="I3690" s="12">
        <f t="shared" si="459"/>
        <v>244400</v>
      </c>
    </row>
    <row r="3691" spans="1:9" s="9" customFormat="1">
      <c r="A3691" s="10" t="s">
        <v>1041</v>
      </c>
      <c r="B3691" s="11" t="s">
        <v>1042</v>
      </c>
      <c r="C3691" s="12"/>
      <c r="D3691" s="12"/>
      <c r="E3691" s="12"/>
      <c r="F3691" s="12"/>
      <c r="G3691" s="12"/>
      <c r="H3691" s="12"/>
      <c r="I3691" s="12"/>
    </row>
    <row r="3692" spans="1:9" s="9" customFormat="1">
      <c r="A3692" s="10" t="s">
        <v>1063</v>
      </c>
      <c r="B3692" s="11" t="s">
        <v>1064</v>
      </c>
      <c r="C3692" s="12"/>
      <c r="D3692" s="12"/>
      <c r="E3692" s="12"/>
      <c r="F3692" s="12">
        <v>31194</v>
      </c>
      <c r="G3692" s="12"/>
      <c r="H3692" s="12">
        <f t="shared" si="458"/>
        <v>31194</v>
      </c>
      <c r="I3692" s="12">
        <f t="shared" si="459"/>
        <v>31194</v>
      </c>
    </row>
    <row r="3693" spans="1:9" s="9" customFormat="1">
      <c r="A3693" s="10" t="s">
        <v>1071</v>
      </c>
      <c r="B3693" s="11" t="s">
        <v>1072</v>
      </c>
      <c r="C3693" s="12"/>
      <c r="D3693" s="12"/>
      <c r="E3693" s="12"/>
      <c r="F3693" s="12"/>
      <c r="G3693" s="12"/>
      <c r="H3693" s="12"/>
      <c r="I3693" s="12"/>
    </row>
    <row r="3694" spans="1:9" s="9" customFormat="1">
      <c r="A3694" s="10" t="s">
        <v>1085</v>
      </c>
      <c r="B3694" s="11" t="s">
        <v>1086</v>
      </c>
      <c r="C3694" s="12"/>
      <c r="D3694" s="12"/>
      <c r="E3694" s="12"/>
      <c r="F3694" s="12">
        <v>3800</v>
      </c>
      <c r="G3694" s="12"/>
      <c r="H3694" s="12">
        <f t="shared" si="458"/>
        <v>3800</v>
      </c>
      <c r="I3694" s="12">
        <f t="shared" si="459"/>
        <v>3800</v>
      </c>
    </row>
    <row r="3695" spans="1:9" s="9" customFormat="1">
      <c r="A3695" s="10" t="s">
        <v>1089</v>
      </c>
      <c r="B3695" s="11" t="s">
        <v>1090</v>
      </c>
      <c r="C3695" s="12"/>
      <c r="D3695" s="12"/>
      <c r="E3695" s="12"/>
      <c r="F3695" s="12"/>
      <c r="G3695" s="12"/>
      <c r="H3695" s="12"/>
      <c r="I3695" s="12"/>
    </row>
    <row r="3696" spans="1:9" s="9" customFormat="1">
      <c r="A3696" s="10" t="s">
        <v>1143</v>
      </c>
      <c r="B3696" s="11" t="s">
        <v>1144</v>
      </c>
      <c r="C3696" s="12"/>
      <c r="D3696" s="12"/>
      <c r="E3696" s="12"/>
      <c r="F3696" s="12"/>
      <c r="G3696" s="12"/>
      <c r="H3696" s="12"/>
      <c r="I3696" s="12"/>
    </row>
    <row r="3697" spans="1:9" s="9" customFormat="1">
      <c r="A3697" s="10" t="s">
        <v>1191</v>
      </c>
      <c r="B3697" s="11" t="s">
        <v>1192</v>
      </c>
      <c r="C3697" s="12"/>
      <c r="D3697" s="12"/>
      <c r="E3697" s="12">
        <v>257100</v>
      </c>
      <c r="F3697" s="12"/>
      <c r="G3697" s="12"/>
      <c r="H3697" s="12"/>
      <c r="I3697" s="12">
        <f t="shared" ref="I3697:I3727" si="461">+E3697+H3697</f>
        <v>257100</v>
      </c>
    </row>
    <row r="3698" spans="1:9" s="9" customFormat="1">
      <c r="A3698" s="10" t="s">
        <v>1223</v>
      </c>
      <c r="B3698" s="11" t="s">
        <v>1224</v>
      </c>
      <c r="C3698" s="12">
        <v>29300</v>
      </c>
      <c r="D3698" s="12"/>
      <c r="E3698" s="12">
        <f t="shared" ref="E3698:E3724" si="462">+C3698+D3698</f>
        <v>29300</v>
      </c>
      <c r="F3698" s="12"/>
      <c r="G3698" s="12"/>
      <c r="H3698" s="12"/>
      <c r="I3698" s="12">
        <f t="shared" si="461"/>
        <v>29300</v>
      </c>
    </row>
    <row r="3699" spans="1:9" s="9" customFormat="1">
      <c r="A3699" s="10" t="s">
        <v>1269</v>
      </c>
      <c r="B3699" s="11" t="s">
        <v>1270</v>
      </c>
      <c r="C3699" s="12">
        <v>1062</v>
      </c>
      <c r="D3699" s="12"/>
      <c r="E3699" s="12">
        <f t="shared" si="462"/>
        <v>1062</v>
      </c>
      <c r="F3699" s="12">
        <v>26900</v>
      </c>
      <c r="G3699" s="12"/>
      <c r="H3699" s="12">
        <f t="shared" ref="H3699:H3722" si="463">+SUM(F3699:G3699)</f>
        <v>26900</v>
      </c>
      <c r="I3699" s="12">
        <f t="shared" si="461"/>
        <v>27962</v>
      </c>
    </row>
    <row r="3700" spans="1:9" s="9" customFormat="1">
      <c r="A3700" s="10" t="s">
        <v>1359</v>
      </c>
      <c r="B3700" s="11" t="s">
        <v>1360</v>
      </c>
      <c r="C3700" s="12"/>
      <c r="D3700" s="12"/>
      <c r="E3700" s="12"/>
      <c r="F3700" s="12"/>
      <c r="G3700" s="12"/>
      <c r="H3700" s="12"/>
      <c r="I3700" s="12"/>
    </row>
    <row r="3701" spans="1:9" s="9" customFormat="1">
      <c r="A3701" s="10" t="s">
        <v>1367</v>
      </c>
      <c r="B3701" s="11" t="s">
        <v>1368</v>
      </c>
      <c r="C3701" s="12">
        <v>1650710</v>
      </c>
      <c r="D3701" s="12">
        <v>225759</v>
      </c>
      <c r="E3701" s="12">
        <f t="shared" si="462"/>
        <v>1876469</v>
      </c>
      <c r="F3701" s="12">
        <v>135595</v>
      </c>
      <c r="G3701" s="12"/>
      <c r="H3701" s="12">
        <f t="shared" si="463"/>
        <v>135595</v>
      </c>
      <c r="I3701" s="12">
        <f t="shared" si="461"/>
        <v>2012064</v>
      </c>
    </row>
    <row r="3702" spans="1:9" s="9" customFormat="1">
      <c r="A3702" s="10" t="s">
        <v>1459</v>
      </c>
      <c r="B3702" s="11" t="s">
        <v>1460</v>
      </c>
      <c r="C3702" s="12"/>
      <c r="D3702" s="12"/>
      <c r="E3702" s="12"/>
      <c r="F3702" s="12"/>
      <c r="G3702" s="12"/>
      <c r="H3702" s="12"/>
      <c r="I3702" s="12"/>
    </row>
    <row r="3703" spans="1:9" s="9" customFormat="1">
      <c r="A3703" s="10" t="s">
        <v>1487</v>
      </c>
      <c r="B3703" s="11" t="s">
        <v>1488</v>
      </c>
      <c r="C3703" s="12">
        <v>435392</v>
      </c>
      <c r="D3703" s="12"/>
      <c r="E3703" s="12">
        <f t="shared" si="462"/>
        <v>435392</v>
      </c>
      <c r="F3703" s="12"/>
      <c r="G3703" s="12"/>
      <c r="H3703" s="12"/>
      <c r="I3703" s="12">
        <f t="shared" si="461"/>
        <v>435392</v>
      </c>
    </row>
    <row r="3704" spans="1:9" s="9" customFormat="1">
      <c r="A3704" s="10" t="s">
        <v>1497</v>
      </c>
      <c r="B3704" s="11" t="s">
        <v>1498</v>
      </c>
      <c r="C3704" s="12">
        <v>8960</v>
      </c>
      <c r="D3704" s="12"/>
      <c r="E3704" s="12">
        <f t="shared" si="462"/>
        <v>8960</v>
      </c>
      <c r="F3704" s="12">
        <v>320247</v>
      </c>
      <c r="G3704" s="12"/>
      <c r="H3704" s="12">
        <f t="shared" si="463"/>
        <v>320247</v>
      </c>
      <c r="I3704" s="12">
        <f t="shared" si="461"/>
        <v>329207</v>
      </c>
    </row>
    <row r="3705" spans="1:9" s="9" customFormat="1">
      <c r="A3705" s="10" t="s">
        <v>1511</v>
      </c>
      <c r="B3705" s="11" t="s">
        <v>1512</v>
      </c>
      <c r="C3705" s="12">
        <v>109858</v>
      </c>
      <c r="D3705" s="12"/>
      <c r="E3705" s="12">
        <f t="shared" si="462"/>
        <v>109858</v>
      </c>
      <c r="F3705" s="12">
        <v>396530</v>
      </c>
      <c r="G3705" s="12"/>
      <c r="H3705" s="12">
        <f t="shared" si="463"/>
        <v>396530</v>
      </c>
      <c r="I3705" s="12">
        <f t="shared" si="461"/>
        <v>506388</v>
      </c>
    </row>
    <row r="3706" spans="1:9" s="9" customFormat="1">
      <c r="A3706" s="10" t="s">
        <v>1515</v>
      </c>
      <c r="B3706" s="11" t="s">
        <v>1516</v>
      </c>
      <c r="C3706" s="12"/>
      <c r="D3706" s="12"/>
      <c r="E3706" s="12"/>
      <c r="F3706" s="12"/>
      <c r="G3706" s="12"/>
      <c r="H3706" s="12"/>
      <c r="I3706" s="12"/>
    </row>
    <row r="3707" spans="1:9" s="9" customFormat="1">
      <c r="A3707" s="10" t="s">
        <v>1519</v>
      </c>
      <c r="B3707" s="11" t="s">
        <v>1520</v>
      </c>
      <c r="C3707" s="12">
        <v>1986458</v>
      </c>
      <c r="D3707" s="12"/>
      <c r="E3707" s="12">
        <f t="shared" si="462"/>
        <v>1986458</v>
      </c>
      <c r="F3707" s="12">
        <v>100</v>
      </c>
      <c r="G3707" s="12"/>
      <c r="H3707" s="12">
        <f t="shared" si="463"/>
        <v>100</v>
      </c>
      <c r="I3707" s="12">
        <f t="shared" si="461"/>
        <v>1986558</v>
      </c>
    </row>
    <row r="3708" spans="1:9" s="9" customFormat="1">
      <c r="A3708" s="10" t="s">
        <v>1521</v>
      </c>
      <c r="B3708" s="11" t="s">
        <v>1522</v>
      </c>
      <c r="C3708" s="12"/>
      <c r="D3708" s="12"/>
      <c r="E3708" s="12"/>
      <c r="F3708" s="12">
        <v>271490</v>
      </c>
      <c r="G3708" s="12"/>
      <c r="H3708" s="12">
        <f t="shared" si="463"/>
        <v>271490</v>
      </c>
      <c r="I3708" s="12">
        <f t="shared" si="461"/>
        <v>271490</v>
      </c>
    </row>
    <row r="3709" spans="1:9" s="9" customFormat="1">
      <c r="A3709" s="10" t="s">
        <v>1525</v>
      </c>
      <c r="B3709" s="11" t="s">
        <v>1526</v>
      </c>
      <c r="C3709" s="12"/>
      <c r="D3709" s="12"/>
      <c r="E3709" s="12"/>
      <c r="F3709" s="12">
        <v>76197</v>
      </c>
      <c r="G3709" s="12"/>
      <c r="H3709" s="12">
        <f t="shared" si="463"/>
        <v>76197</v>
      </c>
      <c r="I3709" s="12">
        <f t="shared" si="461"/>
        <v>76197</v>
      </c>
    </row>
    <row r="3710" spans="1:9" s="9" customFormat="1">
      <c r="A3710" s="10" t="s">
        <v>1535</v>
      </c>
      <c r="B3710" s="11" t="s">
        <v>1536</v>
      </c>
      <c r="C3710" s="12"/>
      <c r="D3710" s="12"/>
      <c r="E3710" s="12"/>
      <c r="F3710" s="12"/>
      <c r="G3710" s="12"/>
      <c r="H3710" s="12"/>
      <c r="I3710" s="12"/>
    </row>
    <row r="3711" spans="1:9" s="9" customFormat="1">
      <c r="A3711" s="10" t="s">
        <v>1557</v>
      </c>
      <c r="B3711" s="11" t="s">
        <v>1558</v>
      </c>
      <c r="C3711" s="12">
        <v>23697719</v>
      </c>
      <c r="D3711" s="12"/>
      <c r="E3711" s="12">
        <f t="shared" si="462"/>
        <v>23697719</v>
      </c>
      <c r="F3711" s="12">
        <v>2385255</v>
      </c>
      <c r="G3711" s="12"/>
      <c r="H3711" s="12">
        <f t="shared" si="463"/>
        <v>2385255</v>
      </c>
      <c r="I3711" s="12">
        <f t="shared" si="461"/>
        <v>26082974</v>
      </c>
    </row>
    <row r="3712" spans="1:9" s="9" customFormat="1">
      <c r="A3712" s="10" t="s">
        <v>1565</v>
      </c>
      <c r="B3712" s="11" t="s">
        <v>1566</v>
      </c>
      <c r="C3712" s="12">
        <v>209753</v>
      </c>
      <c r="D3712" s="12"/>
      <c r="E3712" s="12">
        <f t="shared" si="462"/>
        <v>209753</v>
      </c>
      <c r="F3712" s="12">
        <v>5724518</v>
      </c>
      <c r="G3712" s="12"/>
      <c r="H3712" s="12">
        <f t="shared" si="463"/>
        <v>5724518</v>
      </c>
      <c r="I3712" s="12">
        <f t="shared" si="461"/>
        <v>5934271</v>
      </c>
    </row>
    <row r="3713" spans="1:9" s="9" customFormat="1">
      <c r="A3713" s="10" t="s">
        <v>1589</v>
      </c>
      <c r="B3713" s="11" t="s">
        <v>1590</v>
      </c>
      <c r="C3713" s="12">
        <v>131650</v>
      </c>
      <c r="D3713" s="12"/>
      <c r="E3713" s="12">
        <f t="shared" si="462"/>
        <v>131650</v>
      </c>
      <c r="F3713" s="12">
        <v>320492</v>
      </c>
      <c r="G3713" s="12"/>
      <c r="H3713" s="12">
        <f t="shared" si="463"/>
        <v>320492</v>
      </c>
      <c r="I3713" s="12">
        <f t="shared" si="461"/>
        <v>452142</v>
      </c>
    </row>
    <row r="3714" spans="1:9" s="9" customFormat="1">
      <c r="A3714" s="10" t="s">
        <v>1769</v>
      </c>
      <c r="B3714" s="11" t="s">
        <v>1770</v>
      </c>
      <c r="C3714" s="12">
        <v>1713875</v>
      </c>
      <c r="D3714" s="12"/>
      <c r="E3714" s="12">
        <f t="shared" si="462"/>
        <v>1713875</v>
      </c>
      <c r="F3714" s="12"/>
      <c r="G3714" s="12"/>
      <c r="H3714" s="12"/>
      <c r="I3714" s="12">
        <f t="shared" si="461"/>
        <v>1713875</v>
      </c>
    </row>
    <row r="3715" spans="1:9" s="9" customFormat="1">
      <c r="A3715" s="10" t="s">
        <v>1867</v>
      </c>
      <c r="B3715" s="11" t="s">
        <v>1868</v>
      </c>
      <c r="C3715" s="12">
        <v>54000</v>
      </c>
      <c r="D3715" s="12"/>
      <c r="E3715" s="12">
        <f t="shared" si="462"/>
        <v>54000</v>
      </c>
      <c r="F3715" s="12">
        <v>620261</v>
      </c>
      <c r="G3715" s="12"/>
      <c r="H3715" s="12">
        <f t="shared" si="463"/>
        <v>620261</v>
      </c>
      <c r="I3715" s="12">
        <f t="shared" si="461"/>
        <v>674261</v>
      </c>
    </row>
    <row r="3716" spans="1:9" s="9" customFormat="1">
      <c r="A3716" s="10" t="s">
        <v>1949</v>
      </c>
      <c r="B3716" s="11" t="s">
        <v>1950</v>
      </c>
      <c r="C3716" s="12">
        <v>27000</v>
      </c>
      <c r="D3716" s="12"/>
      <c r="E3716" s="12">
        <f t="shared" si="462"/>
        <v>27000</v>
      </c>
      <c r="F3716" s="12">
        <v>3019</v>
      </c>
      <c r="G3716" s="12"/>
      <c r="H3716" s="12">
        <f t="shared" si="463"/>
        <v>3019</v>
      </c>
      <c r="I3716" s="12">
        <f t="shared" si="461"/>
        <v>30019</v>
      </c>
    </row>
    <row r="3717" spans="1:9" s="9" customFormat="1">
      <c r="A3717" s="10" t="s">
        <v>1987</v>
      </c>
      <c r="B3717" s="11" t="s">
        <v>1988</v>
      </c>
      <c r="C3717" s="12">
        <v>68382</v>
      </c>
      <c r="D3717" s="12"/>
      <c r="E3717" s="12">
        <f t="shared" si="462"/>
        <v>68382</v>
      </c>
      <c r="F3717" s="12"/>
      <c r="G3717" s="12"/>
      <c r="H3717" s="12"/>
      <c r="I3717" s="12">
        <f t="shared" si="461"/>
        <v>68382</v>
      </c>
    </row>
    <row r="3718" spans="1:9" s="9" customFormat="1">
      <c r="A3718" s="10" t="s">
        <v>2033</v>
      </c>
      <c r="B3718" s="11" t="s">
        <v>2034</v>
      </c>
      <c r="C3718" s="12">
        <v>302925</v>
      </c>
      <c r="D3718" s="12"/>
      <c r="E3718" s="12">
        <f t="shared" si="462"/>
        <v>302925</v>
      </c>
      <c r="F3718" s="12">
        <v>12900</v>
      </c>
      <c r="G3718" s="12"/>
      <c r="H3718" s="12">
        <f t="shared" si="463"/>
        <v>12900</v>
      </c>
      <c r="I3718" s="12">
        <f t="shared" si="461"/>
        <v>315825</v>
      </c>
    </row>
    <row r="3719" spans="1:9" s="9" customFormat="1">
      <c r="A3719" s="10" t="s">
        <v>2077</v>
      </c>
      <c r="B3719" s="11" t="s">
        <v>2078</v>
      </c>
      <c r="C3719" s="12">
        <v>785947</v>
      </c>
      <c r="D3719" s="12"/>
      <c r="E3719" s="12">
        <f t="shared" si="462"/>
        <v>785947</v>
      </c>
      <c r="F3719" s="12">
        <v>538995</v>
      </c>
      <c r="G3719" s="12"/>
      <c r="H3719" s="12">
        <f t="shared" si="463"/>
        <v>538995</v>
      </c>
      <c r="I3719" s="12">
        <f t="shared" si="461"/>
        <v>1324942</v>
      </c>
    </row>
    <row r="3720" spans="1:9" s="9" customFormat="1">
      <c r="A3720" s="10" t="s">
        <v>2161</v>
      </c>
      <c r="B3720" s="11" t="s">
        <v>2162</v>
      </c>
      <c r="C3720" s="12">
        <v>3301367</v>
      </c>
      <c r="D3720" s="12"/>
      <c r="E3720" s="12">
        <f t="shared" si="462"/>
        <v>3301367</v>
      </c>
      <c r="F3720" s="12"/>
      <c r="G3720" s="12"/>
      <c r="H3720" s="12"/>
      <c r="I3720" s="12">
        <f t="shared" si="461"/>
        <v>3301367</v>
      </c>
    </row>
    <row r="3721" spans="1:9" s="9" customFormat="1">
      <c r="A3721" s="10" t="s">
        <v>2167</v>
      </c>
      <c r="B3721" s="11" t="s">
        <v>2168</v>
      </c>
      <c r="C3721" s="12">
        <v>32271</v>
      </c>
      <c r="D3721" s="12"/>
      <c r="E3721" s="12">
        <f t="shared" si="462"/>
        <v>32271</v>
      </c>
      <c r="F3721" s="12">
        <v>1036560</v>
      </c>
      <c r="G3721" s="12"/>
      <c r="H3721" s="12">
        <f t="shared" si="463"/>
        <v>1036560</v>
      </c>
      <c r="I3721" s="12">
        <f t="shared" si="461"/>
        <v>1068831</v>
      </c>
    </row>
    <row r="3722" spans="1:9" s="9" customFormat="1">
      <c r="A3722" s="10" t="s">
        <v>2307</v>
      </c>
      <c r="B3722" s="11" t="s">
        <v>2308</v>
      </c>
      <c r="C3722" s="12">
        <v>366508</v>
      </c>
      <c r="D3722" s="12"/>
      <c r="E3722" s="12">
        <f t="shared" si="462"/>
        <v>366508</v>
      </c>
      <c r="F3722" s="12">
        <v>176882</v>
      </c>
      <c r="G3722" s="12"/>
      <c r="H3722" s="12">
        <f t="shared" si="463"/>
        <v>176882</v>
      </c>
      <c r="I3722" s="12">
        <f t="shared" si="461"/>
        <v>543390</v>
      </c>
    </row>
    <row r="3723" spans="1:9" s="9" customFormat="1">
      <c r="A3723" s="10" t="s">
        <v>2369</v>
      </c>
      <c r="B3723" s="11" t="s">
        <v>2370</v>
      </c>
      <c r="C3723" s="12"/>
      <c r="D3723" s="12"/>
      <c r="E3723" s="12"/>
      <c r="F3723" s="12"/>
      <c r="G3723" s="12"/>
      <c r="H3723" s="12"/>
      <c r="I3723" s="12"/>
    </row>
    <row r="3724" spans="1:9" s="9" customFormat="1">
      <c r="A3724" s="10" t="s">
        <v>2421</v>
      </c>
      <c r="B3724" s="11" t="s">
        <v>2422</v>
      </c>
      <c r="C3724" s="12">
        <v>35000</v>
      </c>
      <c r="D3724" s="12"/>
      <c r="E3724" s="12">
        <f t="shared" si="462"/>
        <v>35000</v>
      </c>
      <c r="F3724" s="12"/>
      <c r="G3724" s="12"/>
      <c r="H3724" s="12"/>
      <c r="I3724" s="12">
        <f t="shared" si="461"/>
        <v>35000</v>
      </c>
    </row>
    <row r="3725" spans="1:9" s="9" customFormat="1">
      <c r="A3725" s="10" t="s">
        <v>2467</v>
      </c>
      <c r="B3725" s="11" t="s">
        <v>2468</v>
      </c>
      <c r="C3725" s="12"/>
      <c r="D3725" s="12"/>
      <c r="E3725" s="12"/>
      <c r="F3725" s="12"/>
      <c r="G3725" s="12"/>
      <c r="H3725" s="12">
        <v>570446</v>
      </c>
      <c r="I3725" s="12">
        <f t="shared" si="461"/>
        <v>570446</v>
      </c>
    </row>
    <row r="3726" spans="1:9" s="9" customFormat="1">
      <c r="A3726" s="10" t="s">
        <v>2497</v>
      </c>
      <c r="B3726" s="11" t="s">
        <v>2498</v>
      </c>
      <c r="C3726" s="12">
        <v>97580</v>
      </c>
      <c r="D3726" s="12"/>
      <c r="E3726" s="12">
        <f t="shared" ref="E3726:E3741" si="464">+C3726+D3726</f>
        <v>97580</v>
      </c>
      <c r="F3726" s="12">
        <v>834130</v>
      </c>
      <c r="G3726" s="12"/>
      <c r="H3726" s="12">
        <f t="shared" ref="H3726:H3740" si="465">+SUM(F3726:G3726)</f>
        <v>834130</v>
      </c>
      <c r="I3726" s="12">
        <f t="shared" si="461"/>
        <v>931710</v>
      </c>
    </row>
    <row r="3727" spans="1:9" s="9" customFormat="1">
      <c r="A3727" s="10" t="s">
        <v>2499</v>
      </c>
      <c r="B3727" s="11" t="s">
        <v>2500</v>
      </c>
      <c r="C3727" s="12">
        <v>6859330</v>
      </c>
      <c r="D3727" s="12"/>
      <c r="E3727" s="12">
        <f t="shared" si="464"/>
        <v>6859330</v>
      </c>
      <c r="F3727" s="12"/>
      <c r="G3727" s="12"/>
      <c r="H3727" s="12"/>
      <c r="I3727" s="12">
        <f t="shared" si="461"/>
        <v>6859330</v>
      </c>
    </row>
    <row r="3728" spans="1:9" s="9" customFormat="1">
      <c r="A3728" s="10" t="s">
        <v>2527</v>
      </c>
      <c r="B3728" s="11" t="s">
        <v>2528</v>
      </c>
      <c r="C3728" s="12">
        <v>165757</v>
      </c>
      <c r="D3728" s="12"/>
      <c r="E3728" s="12">
        <f t="shared" si="464"/>
        <v>165757</v>
      </c>
      <c r="F3728" s="12">
        <v>598102</v>
      </c>
      <c r="G3728" s="12"/>
      <c r="H3728" s="12">
        <f t="shared" si="465"/>
        <v>598102</v>
      </c>
      <c r="I3728" s="12">
        <f t="shared" ref="I3728:I3741" si="466">+E3728+H3728</f>
        <v>763859</v>
      </c>
    </row>
    <row r="3729" spans="1:9" s="9" customFormat="1">
      <c r="A3729" s="10" t="s">
        <v>2585</v>
      </c>
      <c r="B3729" s="11" t="s">
        <v>2586</v>
      </c>
      <c r="C3729" s="12">
        <v>1446092</v>
      </c>
      <c r="D3729" s="12"/>
      <c r="E3729" s="12">
        <f t="shared" si="464"/>
        <v>1446092</v>
      </c>
      <c r="F3729" s="12">
        <v>24500</v>
      </c>
      <c r="G3729" s="12"/>
      <c r="H3729" s="12">
        <f t="shared" si="465"/>
        <v>24500</v>
      </c>
      <c r="I3729" s="12">
        <f t="shared" si="466"/>
        <v>1470592</v>
      </c>
    </row>
    <row r="3730" spans="1:9" s="9" customFormat="1">
      <c r="A3730" s="10" t="s">
        <v>2605</v>
      </c>
      <c r="B3730" s="11" t="s">
        <v>2606</v>
      </c>
      <c r="C3730" s="12">
        <v>703080</v>
      </c>
      <c r="D3730" s="12"/>
      <c r="E3730" s="12">
        <f t="shared" si="464"/>
        <v>703080</v>
      </c>
      <c r="F3730" s="12">
        <v>7438</v>
      </c>
      <c r="G3730" s="12"/>
      <c r="H3730" s="12">
        <f t="shared" si="465"/>
        <v>7438</v>
      </c>
      <c r="I3730" s="12">
        <f t="shared" si="466"/>
        <v>710518</v>
      </c>
    </row>
    <row r="3731" spans="1:9" s="9" customFormat="1">
      <c r="A3731" s="10" t="s">
        <v>2691</v>
      </c>
      <c r="B3731" s="11" t="s">
        <v>2692</v>
      </c>
      <c r="C3731" s="12">
        <v>3640961</v>
      </c>
      <c r="D3731" s="12"/>
      <c r="E3731" s="12">
        <f t="shared" si="464"/>
        <v>3640961</v>
      </c>
      <c r="F3731" s="12">
        <v>6676</v>
      </c>
      <c r="G3731" s="12"/>
      <c r="H3731" s="12">
        <f t="shared" si="465"/>
        <v>6676</v>
      </c>
      <c r="I3731" s="12">
        <f t="shared" si="466"/>
        <v>3647637</v>
      </c>
    </row>
    <row r="3732" spans="1:9" s="9" customFormat="1">
      <c r="A3732" s="10" t="s">
        <v>2733</v>
      </c>
      <c r="B3732" s="11" t="s">
        <v>2734</v>
      </c>
      <c r="C3732" s="12"/>
      <c r="D3732" s="12"/>
      <c r="E3732" s="12"/>
      <c r="F3732" s="12"/>
      <c r="G3732" s="12"/>
      <c r="H3732" s="12"/>
      <c r="I3732" s="12"/>
    </row>
    <row r="3733" spans="1:9" s="9" customFormat="1">
      <c r="A3733" s="10" t="s">
        <v>2865</v>
      </c>
      <c r="B3733" s="11" t="s">
        <v>2866</v>
      </c>
      <c r="C3733" s="12">
        <v>206000</v>
      </c>
      <c r="D3733" s="12"/>
      <c r="E3733" s="12">
        <f t="shared" si="464"/>
        <v>206000</v>
      </c>
      <c r="F3733" s="12">
        <v>9970</v>
      </c>
      <c r="G3733" s="12"/>
      <c r="H3733" s="12">
        <f t="shared" si="465"/>
        <v>9970</v>
      </c>
      <c r="I3733" s="12">
        <f t="shared" si="466"/>
        <v>215970</v>
      </c>
    </row>
    <row r="3734" spans="1:9" s="9" customFormat="1">
      <c r="A3734" s="10" t="s">
        <v>2947</v>
      </c>
      <c r="B3734" s="11" t="s">
        <v>2948</v>
      </c>
      <c r="C3734" s="12">
        <v>38291114</v>
      </c>
      <c r="D3734" s="12"/>
      <c r="E3734" s="12">
        <f t="shared" si="464"/>
        <v>38291114</v>
      </c>
      <c r="F3734" s="12"/>
      <c r="G3734" s="12"/>
      <c r="H3734" s="12"/>
      <c r="I3734" s="12">
        <f t="shared" si="466"/>
        <v>38291114</v>
      </c>
    </row>
    <row r="3735" spans="1:9" s="9" customFormat="1">
      <c r="A3735" s="10" t="s">
        <v>2967</v>
      </c>
      <c r="B3735" s="11" t="s">
        <v>2968</v>
      </c>
      <c r="C3735" s="12"/>
      <c r="D3735" s="12"/>
      <c r="E3735" s="12"/>
      <c r="F3735" s="12">
        <v>97063</v>
      </c>
      <c r="G3735" s="12"/>
      <c r="H3735" s="12">
        <f t="shared" si="465"/>
        <v>97063</v>
      </c>
      <c r="I3735" s="12">
        <f t="shared" si="466"/>
        <v>97063</v>
      </c>
    </row>
    <row r="3736" spans="1:9" s="9" customFormat="1">
      <c r="A3736" s="10" t="s">
        <v>3043</v>
      </c>
      <c r="B3736" s="11" t="s">
        <v>3044</v>
      </c>
      <c r="C3736" s="12">
        <v>2659597</v>
      </c>
      <c r="D3736" s="12"/>
      <c r="E3736" s="12">
        <f t="shared" si="464"/>
        <v>2659597</v>
      </c>
      <c r="F3736" s="12"/>
      <c r="G3736" s="12"/>
      <c r="H3736" s="12"/>
      <c r="I3736" s="12">
        <f t="shared" si="466"/>
        <v>2659597</v>
      </c>
    </row>
    <row r="3737" spans="1:9" s="9" customFormat="1">
      <c r="A3737" s="10" t="s">
        <v>4390</v>
      </c>
      <c r="B3737" s="11" t="s">
        <v>4391</v>
      </c>
      <c r="C3737" s="12">
        <v>4394090</v>
      </c>
      <c r="D3737" s="12"/>
      <c r="E3737" s="12">
        <f t="shared" si="464"/>
        <v>4394090</v>
      </c>
      <c r="F3737" s="12">
        <v>134493</v>
      </c>
      <c r="G3737" s="12"/>
      <c r="H3737" s="12">
        <f t="shared" si="465"/>
        <v>134493</v>
      </c>
      <c r="I3737" s="12">
        <f t="shared" si="466"/>
        <v>4528583</v>
      </c>
    </row>
    <row r="3738" spans="1:9" s="9" customFormat="1">
      <c r="A3738" s="10" t="s">
        <v>4400</v>
      </c>
      <c r="B3738" s="11" t="s">
        <v>4401</v>
      </c>
      <c r="C3738" s="12">
        <v>1374370</v>
      </c>
      <c r="D3738" s="12"/>
      <c r="E3738" s="12">
        <f t="shared" si="464"/>
        <v>1374370</v>
      </c>
      <c r="F3738" s="12"/>
      <c r="G3738" s="12"/>
      <c r="H3738" s="12"/>
      <c r="I3738" s="12">
        <f t="shared" si="466"/>
        <v>1374370</v>
      </c>
    </row>
    <row r="3739" spans="1:9" s="9" customFormat="1">
      <c r="A3739" s="10" t="s">
        <v>4410</v>
      </c>
      <c r="B3739" s="11" t="s">
        <v>4411</v>
      </c>
      <c r="C3739" s="12">
        <v>1679352</v>
      </c>
      <c r="D3739" s="12"/>
      <c r="E3739" s="12">
        <f t="shared" si="464"/>
        <v>1679352</v>
      </c>
      <c r="F3739" s="12">
        <v>259094</v>
      </c>
      <c r="G3739" s="12"/>
      <c r="H3739" s="12">
        <f t="shared" si="465"/>
        <v>259094</v>
      </c>
      <c r="I3739" s="12">
        <f t="shared" si="466"/>
        <v>1938446</v>
      </c>
    </row>
    <row r="3740" spans="1:9" s="9" customFormat="1">
      <c r="A3740" s="10" t="s">
        <v>4420</v>
      </c>
      <c r="B3740" s="11" t="s">
        <v>4421</v>
      </c>
      <c r="C3740" s="12">
        <v>59330</v>
      </c>
      <c r="D3740" s="12">
        <v>11293</v>
      </c>
      <c r="E3740" s="12">
        <f t="shared" si="464"/>
        <v>70623</v>
      </c>
      <c r="F3740" s="12">
        <v>80774</v>
      </c>
      <c r="G3740" s="12"/>
      <c r="H3740" s="12">
        <f t="shared" si="465"/>
        <v>80774</v>
      </c>
      <c r="I3740" s="12">
        <f t="shared" si="466"/>
        <v>151397</v>
      </c>
    </row>
    <row r="3741" spans="1:9" s="9" customFormat="1">
      <c r="A3741" s="10" t="s">
        <v>4450</v>
      </c>
      <c r="B3741" s="11" t="s">
        <v>4451</v>
      </c>
      <c r="C3741" s="12">
        <v>102000</v>
      </c>
      <c r="D3741" s="12"/>
      <c r="E3741" s="12">
        <f t="shared" si="464"/>
        <v>102000</v>
      </c>
      <c r="F3741" s="12"/>
      <c r="G3741" s="12"/>
      <c r="H3741" s="12"/>
      <c r="I3741" s="12">
        <f t="shared" si="466"/>
        <v>102000</v>
      </c>
    </row>
    <row r="3742" spans="1:9" s="9" customFormat="1">
      <c r="A3742" s="10" t="s">
        <v>12028</v>
      </c>
      <c r="B3742" s="11" t="s">
        <v>12029</v>
      </c>
      <c r="C3742" s="12"/>
      <c r="D3742" s="12"/>
      <c r="E3742" s="12">
        <v>319750</v>
      </c>
      <c r="F3742" s="12"/>
      <c r="G3742" s="13"/>
      <c r="H3742" s="12"/>
      <c r="I3742" s="14">
        <f>(E3742+H3742)</f>
        <v>319750</v>
      </c>
    </row>
    <row r="3743" spans="1:9" s="9" customFormat="1">
      <c r="A3743" s="10" t="s">
        <v>4526</v>
      </c>
      <c r="B3743" s="11" t="s">
        <v>4527</v>
      </c>
      <c r="C3743" s="12">
        <v>163978</v>
      </c>
      <c r="D3743" s="12"/>
      <c r="E3743" s="12">
        <f t="shared" ref="E3743:E3774" si="467">+C3743+D3743</f>
        <v>163978</v>
      </c>
      <c r="F3743" s="12"/>
      <c r="G3743" s="12"/>
      <c r="H3743" s="12"/>
      <c r="I3743" s="12">
        <f t="shared" ref="I3743:I3805" si="468">+E3743+H3743</f>
        <v>163978</v>
      </c>
    </row>
    <row r="3744" spans="1:9" s="9" customFormat="1">
      <c r="A3744" s="10" t="s">
        <v>4592</v>
      </c>
      <c r="B3744" s="11" t="s">
        <v>4593</v>
      </c>
      <c r="C3744" s="12">
        <v>86800</v>
      </c>
      <c r="D3744" s="12"/>
      <c r="E3744" s="12">
        <f t="shared" si="467"/>
        <v>86800</v>
      </c>
      <c r="F3744" s="12">
        <v>20501</v>
      </c>
      <c r="G3744" s="12"/>
      <c r="H3744" s="12">
        <f t="shared" ref="H3744:H3770" si="469">+SUM(F3744:G3744)</f>
        <v>20501</v>
      </c>
      <c r="I3744" s="12">
        <f t="shared" si="468"/>
        <v>107301</v>
      </c>
    </row>
    <row r="3745" spans="1:9" s="9" customFormat="1">
      <c r="A3745" s="10" t="s">
        <v>4594</v>
      </c>
      <c r="B3745" s="11" t="s">
        <v>4595</v>
      </c>
      <c r="C3745" s="12">
        <v>616785</v>
      </c>
      <c r="D3745" s="12"/>
      <c r="E3745" s="12">
        <f t="shared" si="467"/>
        <v>616785</v>
      </c>
      <c r="F3745" s="12">
        <v>21322</v>
      </c>
      <c r="G3745" s="12"/>
      <c r="H3745" s="12">
        <f t="shared" si="469"/>
        <v>21322</v>
      </c>
      <c r="I3745" s="12">
        <f t="shared" si="468"/>
        <v>638107</v>
      </c>
    </row>
    <row r="3746" spans="1:9" s="9" customFormat="1">
      <c r="A3746" s="10" t="s">
        <v>4598</v>
      </c>
      <c r="B3746" s="11" t="s">
        <v>4599</v>
      </c>
      <c r="C3746" s="12"/>
      <c r="D3746" s="12"/>
      <c r="E3746" s="12"/>
      <c r="F3746" s="12"/>
      <c r="G3746" s="12"/>
      <c r="H3746" s="12"/>
      <c r="I3746" s="12"/>
    </row>
    <row r="3747" spans="1:9" s="9" customFormat="1">
      <c r="A3747" s="10" t="s">
        <v>4614</v>
      </c>
      <c r="B3747" s="11" t="s">
        <v>4615</v>
      </c>
      <c r="C3747" s="12">
        <v>3703733</v>
      </c>
      <c r="D3747" s="12"/>
      <c r="E3747" s="12">
        <f t="shared" si="467"/>
        <v>3703733</v>
      </c>
      <c r="F3747" s="12"/>
      <c r="G3747" s="12"/>
      <c r="H3747" s="12"/>
      <c r="I3747" s="12">
        <f t="shared" si="468"/>
        <v>3703733</v>
      </c>
    </row>
    <row r="3748" spans="1:9" s="9" customFormat="1">
      <c r="A3748" s="10" t="s">
        <v>3079</v>
      </c>
      <c r="B3748" s="11" t="s">
        <v>3080</v>
      </c>
      <c r="C3748" s="12">
        <v>432059</v>
      </c>
      <c r="D3748" s="12"/>
      <c r="E3748" s="12">
        <f t="shared" si="467"/>
        <v>432059</v>
      </c>
      <c r="F3748" s="12">
        <v>55870</v>
      </c>
      <c r="G3748" s="12"/>
      <c r="H3748" s="12">
        <f t="shared" si="469"/>
        <v>55870</v>
      </c>
      <c r="I3748" s="12">
        <f t="shared" si="468"/>
        <v>487929</v>
      </c>
    </row>
    <row r="3749" spans="1:9" s="9" customFormat="1">
      <c r="A3749" s="10" t="s">
        <v>3155</v>
      </c>
      <c r="B3749" s="11" t="s">
        <v>3156</v>
      </c>
      <c r="C3749" s="12"/>
      <c r="D3749" s="12"/>
      <c r="E3749" s="12"/>
      <c r="F3749" s="12"/>
      <c r="G3749" s="12"/>
      <c r="H3749" s="12"/>
      <c r="I3749" s="12"/>
    </row>
    <row r="3750" spans="1:9" s="9" customFormat="1">
      <c r="A3750" s="10" t="s">
        <v>3223</v>
      </c>
      <c r="B3750" s="11" t="s">
        <v>3224</v>
      </c>
      <c r="C3750" s="12">
        <v>30000</v>
      </c>
      <c r="D3750" s="12"/>
      <c r="E3750" s="12">
        <f t="shared" si="467"/>
        <v>30000</v>
      </c>
      <c r="F3750" s="12"/>
      <c r="G3750" s="12"/>
      <c r="H3750" s="12"/>
      <c r="I3750" s="12">
        <f t="shared" si="468"/>
        <v>30000</v>
      </c>
    </row>
    <row r="3751" spans="1:9" s="9" customFormat="1">
      <c r="A3751" s="10" t="s">
        <v>3263</v>
      </c>
      <c r="B3751" s="11" t="s">
        <v>3264</v>
      </c>
      <c r="C3751" s="12">
        <v>657674</v>
      </c>
      <c r="D3751" s="12"/>
      <c r="E3751" s="12">
        <f t="shared" si="467"/>
        <v>657674</v>
      </c>
      <c r="F3751" s="12">
        <v>6325</v>
      </c>
      <c r="G3751" s="12"/>
      <c r="H3751" s="12">
        <f t="shared" si="469"/>
        <v>6325</v>
      </c>
      <c r="I3751" s="12">
        <f t="shared" si="468"/>
        <v>663999</v>
      </c>
    </row>
    <row r="3752" spans="1:9" s="9" customFormat="1">
      <c r="A3752" s="10" t="s">
        <v>3339</v>
      </c>
      <c r="B3752" s="11" t="s">
        <v>3340</v>
      </c>
      <c r="C3752" s="12">
        <v>482127</v>
      </c>
      <c r="D3752" s="12"/>
      <c r="E3752" s="12">
        <f t="shared" si="467"/>
        <v>482127</v>
      </c>
      <c r="F3752" s="12">
        <v>9400</v>
      </c>
      <c r="G3752" s="12"/>
      <c r="H3752" s="12">
        <f t="shared" si="469"/>
        <v>9400</v>
      </c>
      <c r="I3752" s="12">
        <f t="shared" si="468"/>
        <v>491527</v>
      </c>
    </row>
    <row r="3753" spans="1:9" s="9" customFormat="1">
      <c r="A3753" s="10" t="s">
        <v>3473</v>
      </c>
      <c r="B3753" s="11" t="s">
        <v>3474</v>
      </c>
      <c r="C3753" s="12">
        <v>538026</v>
      </c>
      <c r="D3753" s="12"/>
      <c r="E3753" s="12">
        <f t="shared" si="467"/>
        <v>538026</v>
      </c>
      <c r="F3753" s="12"/>
      <c r="G3753" s="12"/>
      <c r="H3753" s="12"/>
      <c r="I3753" s="12">
        <f t="shared" si="468"/>
        <v>538026</v>
      </c>
    </row>
    <row r="3754" spans="1:9" s="9" customFormat="1">
      <c r="A3754" s="10" t="s">
        <v>3580</v>
      </c>
      <c r="B3754" s="11" t="s">
        <v>3581</v>
      </c>
      <c r="C3754" s="12">
        <v>3048172</v>
      </c>
      <c r="D3754" s="12"/>
      <c r="E3754" s="12">
        <f t="shared" si="467"/>
        <v>3048172</v>
      </c>
      <c r="F3754" s="12"/>
      <c r="G3754" s="12"/>
      <c r="H3754" s="12"/>
      <c r="I3754" s="12">
        <f t="shared" si="468"/>
        <v>3048172</v>
      </c>
    </row>
    <row r="3755" spans="1:9" s="9" customFormat="1">
      <c r="A3755" s="10" t="s">
        <v>3592</v>
      </c>
      <c r="B3755" s="11" t="s">
        <v>3593</v>
      </c>
      <c r="C3755" s="12"/>
      <c r="D3755" s="12"/>
      <c r="E3755" s="12"/>
      <c r="F3755" s="12">
        <v>3500</v>
      </c>
      <c r="G3755" s="12"/>
      <c r="H3755" s="12">
        <f t="shared" si="469"/>
        <v>3500</v>
      </c>
      <c r="I3755" s="12">
        <f t="shared" si="468"/>
        <v>3500</v>
      </c>
    </row>
    <row r="3756" spans="1:9" s="9" customFormat="1">
      <c r="A3756" s="10" t="s">
        <v>3610</v>
      </c>
      <c r="B3756" s="11" t="s">
        <v>3611</v>
      </c>
      <c r="C3756" s="12">
        <v>470000</v>
      </c>
      <c r="D3756" s="12"/>
      <c r="E3756" s="12">
        <f t="shared" si="467"/>
        <v>470000</v>
      </c>
      <c r="F3756" s="12">
        <v>99465</v>
      </c>
      <c r="G3756" s="12"/>
      <c r="H3756" s="12">
        <f t="shared" si="469"/>
        <v>99465</v>
      </c>
      <c r="I3756" s="12">
        <f t="shared" si="468"/>
        <v>569465</v>
      </c>
    </row>
    <row r="3757" spans="1:9" s="9" customFormat="1">
      <c r="A3757" s="10" t="s">
        <v>3640</v>
      </c>
      <c r="B3757" s="11" t="s">
        <v>3641</v>
      </c>
      <c r="C3757" s="12"/>
      <c r="D3757" s="12"/>
      <c r="E3757" s="12"/>
      <c r="F3757" s="12"/>
      <c r="G3757" s="12"/>
      <c r="H3757" s="12"/>
      <c r="I3757" s="12"/>
    </row>
    <row r="3758" spans="1:9" s="9" customFormat="1">
      <c r="A3758" s="10" t="s">
        <v>3720</v>
      </c>
      <c r="B3758" s="11" t="s">
        <v>3721</v>
      </c>
      <c r="C3758" s="12">
        <v>8622709</v>
      </c>
      <c r="D3758" s="12"/>
      <c r="E3758" s="12">
        <f t="shared" si="467"/>
        <v>8622709</v>
      </c>
      <c r="F3758" s="12"/>
      <c r="G3758" s="12"/>
      <c r="H3758" s="12"/>
      <c r="I3758" s="12">
        <f t="shared" si="468"/>
        <v>8622709</v>
      </c>
    </row>
    <row r="3759" spans="1:9" s="9" customFormat="1" ht="24">
      <c r="A3759" s="10" t="s">
        <v>3786</v>
      </c>
      <c r="B3759" s="11" t="s">
        <v>3787</v>
      </c>
      <c r="C3759" s="12">
        <v>1091451</v>
      </c>
      <c r="D3759" s="12"/>
      <c r="E3759" s="12">
        <f t="shared" si="467"/>
        <v>1091451</v>
      </c>
      <c r="F3759" s="12">
        <v>67987</v>
      </c>
      <c r="G3759" s="12"/>
      <c r="H3759" s="12">
        <f t="shared" si="469"/>
        <v>67987</v>
      </c>
      <c r="I3759" s="12">
        <f t="shared" si="468"/>
        <v>1159438</v>
      </c>
    </row>
    <row r="3760" spans="1:9" s="9" customFormat="1">
      <c r="A3760" s="10" t="s">
        <v>3810</v>
      </c>
      <c r="B3760" s="11" t="s">
        <v>3811</v>
      </c>
      <c r="C3760" s="12">
        <v>3586499</v>
      </c>
      <c r="D3760" s="12"/>
      <c r="E3760" s="12">
        <f t="shared" si="467"/>
        <v>3586499</v>
      </c>
      <c r="F3760" s="12">
        <v>74937</v>
      </c>
      <c r="G3760" s="12"/>
      <c r="H3760" s="12">
        <f t="shared" si="469"/>
        <v>74937</v>
      </c>
      <c r="I3760" s="12">
        <f t="shared" si="468"/>
        <v>3661436</v>
      </c>
    </row>
    <row r="3761" spans="1:9" s="9" customFormat="1">
      <c r="A3761" s="10" t="s">
        <v>3846</v>
      </c>
      <c r="B3761" s="11" t="s">
        <v>3847</v>
      </c>
      <c r="C3761" s="12">
        <v>53700</v>
      </c>
      <c r="D3761" s="12"/>
      <c r="E3761" s="12">
        <f t="shared" si="467"/>
        <v>53700</v>
      </c>
      <c r="F3761" s="12">
        <v>24855</v>
      </c>
      <c r="G3761" s="12"/>
      <c r="H3761" s="12">
        <f t="shared" si="469"/>
        <v>24855</v>
      </c>
      <c r="I3761" s="12">
        <f t="shared" si="468"/>
        <v>78555</v>
      </c>
    </row>
    <row r="3762" spans="1:9" s="9" customFormat="1">
      <c r="A3762" s="10" t="s">
        <v>3980</v>
      </c>
      <c r="B3762" s="11" t="s">
        <v>3981</v>
      </c>
      <c r="C3762" s="12"/>
      <c r="D3762" s="12"/>
      <c r="E3762" s="12"/>
      <c r="F3762" s="12"/>
      <c r="G3762" s="12"/>
      <c r="H3762" s="12"/>
      <c r="I3762" s="12"/>
    </row>
    <row r="3763" spans="1:9" s="9" customFormat="1">
      <c r="A3763" s="10" t="s">
        <v>4050</v>
      </c>
      <c r="B3763" s="11" t="s">
        <v>4051</v>
      </c>
      <c r="C3763" s="12">
        <v>105000</v>
      </c>
      <c r="D3763" s="12"/>
      <c r="E3763" s="12">
        <f t="shared" si="467"/>
        <v>105000</v>
      </c>
      <c r="F3763" s="12">
        <v>190150</v>
      </c>
      <c r="G3763" s="12"/>
      <c r="H3763" s="12">
        <f t="shared" si="469"/>
        <v>190150</v>
      </c>
      <c r="I3763" s="12">
        <f t="shared" si="468"/>
        <v>295150</v>
      </c>
    </row>
    <row r="3764" spans="1:9" s="9" customFormat="1">
      <c r="A3764" s="10" t="s">
        <v>4060</v>
      </c>
      <c r="B3764" s="11" t="s">
        <v>4061</v>
      </c>
      <c r="C3764" s="12"/>
      <c r="D3764" s="12"/>
      <c r="E3764" s="12"/>
      <c r="F3764" s="12"/>
      <c r="G3764" s="12"/>
      <c r="H3764" s="12"/>
      <c r="I3764" s="12"/>
    </row>
    <row r="3765" spans="1:9" s="9" customFormat="1">
      <c r="A3765" s="10" t="s">
        <v>4142</v>
      </c>
      <c r="B3765" s="11" t="s">
        <v>4143</v>
      </c>
      <c r="C3765" s="12"/>
      <c r="D3765" s="12"/>
      <c r="E3765" s="12"/>
      <c r="F3765" s="12"/>
      <c r="G3765" s="12"/>
      <c r="H3765" s="12"/>
      <c r="I3765" s="12"/>
    </row>
    <row r="3766" spans="1:9" s="9" customFormat="1">
      <c r="A3766" s="10" t="s">
        <v>4234</v>
      </c>
      <c r="B3766" s="11" t="s">
        <v>4235</v>
      </c>
      <c r="C3766" s="12"/>
      <c r="D3766" s="12"/>
      <c r="E3766" s="12"/>
      <c r="F3766" s="12"/>
      <c r="G3766" s="12"/>
      <c r="H3766" s="12"/>
      <c r="I3766" s="12"/>
    </row>
    <row r="3767" spans="1:9" s="9" customFormat="1">
      <c r="A3767" s="10" t="s">
        <v>4350</v>
      </c>
      <c r="B3767" s="11" t="s">
        <v>4351</v>
      </c>
      <c r="C3767" s="12">
        <v>3148770</v>
      </c>
      <c r="D3767" s="12"/>
      <c r="E3767" s="12">
        <f t="shared" si="467"/>
        <v>3148770</v>
      </c>
      <c r="F3767" s="12"/>
      <c r="G3767" s="12"/>
      <c r="H3767" s="12"/>
      <c r="I3767" s="12">
        <f t="shared" si="468"/>
        <v>3148770</v>
      </c>
    </row>
    <row r="3768" spans="1:9" s="9" customFormat="1" ht="24">
      <c r="A3768" s="10" t="s">
        <v>4616</v>
      </c>
      <c r="B3768" s="11" t="s">
        <v>4617</v>
      </c>
      <c r="C3768" s="12">
        <v>100000</v>
      </c>
      <c r="D3768" s="12"/>
      <c r="E3768" s="12">
        <f t="shared" si="467"/>
        <v>100000</v>
      </c>
      <c r="F3768" s="12">
        <v>146000</v>
      </c>
      <c r="G3768" s="12"/>
      <c r="H3768" s="12">
        <f t="shared" si="469"/>
        <v>146000</v>
      </c>
      <c r="I3768" s="12">
        <f t="shared" si="468"/>
        <v>246000</v>
      </c>
    </row>
    <row r="3769" spans="1:9" s="9" customFormat="1">
      <c r="A3769" s="10" t="s">
        <v>4632</v>
      </c>
      <c r="B3769" s="11" t="s">
        <v>4633</v>
      </c>
      <c r="C3769" s="12">
        <v>1632594</v>
      </c>
      <c r="D3769" s="12"/>
      <c r="E3769" s="12">
        <f t="shared" si="467"/>
        <v>1632594</v>
      </c>
      <c r="F3769" s="12"/>
      <c r="G3769" s="12"/>
      <c r="H3769" s="12"/>
      <c r="I3769" s="12">
        <f t="shared" si="468"/>
        <v>1632594</v>
      </c>
    </row>
    <row r="3770" spans="1:9" s="9" customFormat="1">
      <c r="A3770" s="10" t="s">
        <v>4680</v>
      </c>
      <c r="B3770" s="11" t="s">
        <v>4681</v>
      </c>
      <c r="C3770" s="12">
        <v>46670</v>
      </c>
      <c r="D3770" s="12"/>
      <c r="E3770" s="12">
        <f t="shared" si="467"/>
        <v>46670</v>
      </c>
      <c r="F3770" s="12">
        <v>69096</v>
      </c>
      <c r="G3770" s="12"/>
      <c r="H3770" s="12">
        <f t="shared" si="469"/>
        <v>69096</v>
      </c>
      <c r="I3770" s="12">
        <f t="shared" si="468"/>
        <v>115766</v>
      </c>
    </row>
    <row r="3771" spans="1:9" s="9" customFormat="1">
      <c r="A3771" s="10" t="s">
        <v>4702</v>
      </c>
      <c r="B3771" s="11" t="s">
        <v>4703</v>
      </c>
      <c r="C3771" s="12"/>
      <c r="D3771" s="12"/>
      <c r="E3771" s="12"/>
      <c r="F3771" s="12"/>
      <c r="G3771" s="12"/>
      <c r="H3771" s="12"/>
      <c r="I3771" s="12"/>
    </row>
    <row r="3772" spans="1:9" s="9" customFormat="1">
      <c r="A3772" s="10" t="s">
        <v>4728</v>
      </c>
      <c r="B3772" s="11" t="s">
        <v>4729</v>
      </c>
      <c r="C3772" s="12"/>
      <c r="D3772" s="12"/>
      <c r="E3772" s="12"/>
      <c r="F3772" s="12"/>
      <c r="G3772" s="12"/>
      <c r="H3772" s="12"/>
      <c r="I3772" s="12"/>
    </row>
    <row r="3773" spans="1:9" s="9" customFormat="1">
      <c r="A3773" s="10" t="s">
        <v>4730</v>
      </c>
      <c r="B3773" s="11" t="s">
        <v>4731</v>
      </c>
      <c r="C3773" s="12">
        <v>242000</v>
      </c>
      <c r="D3773" s="12"/>
      <c r="E3773" s="12">
        <f t="shared" si="467"/>
        <v>242000</v>
      </c>
      <c r="F3773" s="12"/>
      <c r="G3773" s="12"/>
      <c r="H3773" s="12"/>
      <c r="I3773" s="12">
        <f t="shared" si="468"/>
        <v>242000</v>
      </c>
    </row>
    <row r="3774" spans="1:9" s="9" customFormat="1">
      <c r="A3774" s="10" t="s">
        <v>4774</v>
      </c>
      <c r="B3774" s="11" t="s">
        <v>4775</v>
      </c>
      <c r="C3774" s="12">
        <v>1269849</v>
      </c>
      <c r="D3774" s="12"/>
      <c r="E3774" s="12">
        <f t="shared" si="467"/>
        <v>1269849</v>
      </c>
      <c r="F3774" s="12"/>
      <c r="G3774" s="12"/>
      <c r="H3774" s="12"/>
      <c r="I3774" s="12">
        <f t="shared" si="468"/>
        <v>1269849</v>
      </c>
    </row>
    <row r="3775" spans="1:9" s="9" customFormat="1">
      <c r="A3775" s="10" t="s">
        <v>4931</v>
      </c>
      <c r="B3775" s="11" t="s">
        <v>4932</v>
      </c>
      <c r="C3775" s="12"/>
      <c r="D3775" s="12"/>
      <c r="E3775" s="12"/>
      <c r="F3775" s="12"/>
      <c r="G3775" s="12"/>
      <c r="H3775" s="12"/>
      <c r="I3775" s="12"/>
    </row>
    <row r="3776" spans="1:9" s="9" customFormat="1">
      <c r="A3776" s="10" t="s">
        <v>4951</v>
      </c>
      <c r="B3776" s="11" t="s">
        <v>4952</v>
      </c>
      <c r="C3776" s="12">
        <v>177390</v>
      </c>
      <c r="D3776" s="12">
        <v>27300</v>
      </c>
      <c r="E3776" s="12">
        <f t="shared" ref="E3776:E3805" si="470">+C3776+D3776</f>
        <v>204690</v>
      </c>
      <c r="F3776" s="12">
        <v>3800</v>
      </c>
      <c r="G3776" s="12"/>
      <c r="H3776" s="12">
        <f t="shared" ref="H3776:H3805" si="471">+SUM(F3776:G3776)</f>
        <v>3800</v>
      </c>
      <c r="I3776" s="12">
        <f t="shared" si="468"/>
        <v>208490</v>
      </c>
    </row>
    <row r="3777" spans="1:9" s="9" customFormat="1">
      <c r="A3777" s="10" t="s">
        <v>5045</v>
      </c>
      <c r="B3777" s="11" t="s">
        <v>5046</v>
      </c>
      <c r="C3777" s="12">
        <v>588474</v>
      </c>
      <c r="D3777" s="12"/>
      <c r="E3777" s="12">
        <f t="shared" si="470"/>
        <v>588474</v>
      </c>
      <c r="F3777" s="12">
        <v>50461</v>
      </c>
      <c r="G3777" s="12"/>
      <c r="H3777" s="12">
        <f t="shared" si="471"/>
        <v>50461</v>
      </c>
      <c r="I3777" s="12">
        <f t="shared" si="468"/>
        <v>638935</v>
      </c>
    </row>
    <row r="3778" spans="1:9" s="9" customFormat="1">
      <c r="A3778" s="10" t="s">
        <v>5063</v>
      </c>
      <c r="B3778" s="11" t="s">
        <v>5064</v>
      </c>
      <c r="C3778" s="12">
        <v>1088523</v>
      </c>
      <c r="D3778" s="12"/>
      <c r="E3778" s="12">
        <f t="shared" si="470"/>
        <v>1088523</v>
      </c>
      <c r="F3778" s="12">
        <v>35278</v>
      </c>
      <c r="G3778" s="12"/>
      <c r="H3778" s="12">
        <f t="shared" si="471"/>
        <v>35278</v>
      </c>
      <c r="I3778" s="12">
        <f t="shared" si="468"/>
        <v>1123801</v>
      </c>
    </row>
    <row r="3779" spans="1:9" s="9" customFormat="1">
      <c r="A3779" s="10" t="s">
        <v>5137</v>
      </c>
      <c r="B3779" s="11" t="s">
        <v>5138</v>
      </c>
      <c r="C3779" s="12">
        <v>5040000</v>
      </c>
      <c r="D3779" s="12"/>
      <c r="E3779" s="12">
        <f t="shared" si="470"/>
        <v>5040000</v>
      </c>
      <c r="F3779" s="12"/>
      <c r="G3779" s="12"/>
      <c r="H3779" s="12"/>
      <c r="I3779" s="12">
        <f t="shared" si="468"/>
        <v>5040000</v>
      </c>
    </row>
    <row r="3780" spans="1:9" s="9" customFormat="1">
      <c r="A3780" s="10" t="s">
        <v>5169</v>
      </c>
      <c r="B3780" s="11" t="s">
        <v>5170</v>
      </c>
      <c r="C3780" s="12">
        <v>162575</v>
      </c>
      <c r="D3780" s="12"/>
      <c r="E3780" s="12">
        <f t="shared" si="470"/>
        <v>162575</v>
      </c>
      <c r="F3780" s="12"/>
      <c r="G3780" s="12"/>
      <c r="H3780" s="12"/>
      <c r="I3780" s="12">
        <f t="shared" si="468"/>
        <v>162575</v>
      </c>
    </row>
    <row r="3781" spans="1:9" s="9" customFormat="1">
      <c r="A3781" s="10" t="s">
        <v>5285</v>
      </c>
      <c r="B3781" s="11" t="s">
        <v>5286</v>
      </c>
      <c r="C3781" s="12">
        <v>9715810</v>
      </c>
      <c r="D3781" s="12"/>
      <c r="E3781" s="12">
        <f t="shared" si="470"/>
        <v>9715810</v>
      </c>
      <c r="F3781" s="12">
        <v>37800</v>
      </c>
      <c r="G3781" s="12"/>
      <c r="H3781" s="12">
        <f t="shared" si="471"/>
        <v>37800</v>
      </c>
      <c r="I3781" s="12">
        <f t="shared" si="468"/>
        <v>9753610</v>
      </c>
    </row>
    <row r="3782" spans="1:9" s="9" customFormat="1">
      <c r="A3782" s="10" t="s">
        <v>5317</v>
      </c>
      <c r="B3782" s="11" t="s">
        <v>5318</v>
      </c>
      <c r="C3782" s="12"/>
      <c r="D3782" s="12"/>
      <c r="E3782" s="12"/>
      <c r="F3782" s="12"/>
      <c r="G3782" s="12"/>
      <c r="H3782" s="12"/>
      <c r="I3782" s="12"/>
    </row>
    <row r="3783" spans="1:9" s="9" customFormat="1">
      <c r="A3783" s="10" t="s">
        <v>5405</v>
      </c>
      <c r="B3783" s="11" t="s">
        <v>5406</v>
      </c>
      <c r="C3783" s="12">
        <v>12185</v>
      </c>
      <c r="D3783" s="12"/>
      <c r="E3783" s="12">
        <f t="shared" si="470"/>
        <v>12185</v>
      </c>
      <c r="F3783" s="12"/>
      <c r="G3783" s="12"/>
      <c r="H3783" s="12"/>
      <c r="I3783" s="12">
        <f t="shared" si="468"/>
        <v>12185</v>
      </c>
    </row>
    <row r="3784" spans="1:9" s="9" customFormat="1">
      <c r="A3784" s="10" t="s">
        <v>5421</v>
      </c>
      <c r="B3784" s="11" t="s">
        <v>5422</v>
      </c>
      <c r="C3784" s="12">
        <v>2328</v>
      </c>
      <c r="D3784" s="12"/>
      <c r="E3784" s="12">
        <f t="shared" si="470"/>
        <v>2328</v>
      </c>
      <c r="F3784" s="12">
        <v>58240</v>
      </c>
      <c r="G3784" s="12"/>
      <c r="H3784" s="12">
        <f t="shared" si="471"/>
        <v>58240</v>
      </c>
      <c r="I3784" s="12">
        <f t="shared" si="468"/>
        <v>60568</v>
      </c>
    </row>
    <row r="3785" spans="1:9" s="9" customFormat="1">
      <c r="A3785" s="10" t="s">
        <v>5457</v>
      </c>
      <c r="B3785" s="11" t="s">
        <v>5458</v>
      </c>
      <c r="C3785" s="12"/>
      <c r="D3785" s="12">
        <v>41899125</v>
      </c>
      <c r="E3785" s="12">
        <f t="shared" si="470"/>
        <v>41899125</v>
      </c>
      <c r="F3785" s="12"/>
      <c r="G3785" s="12"/>
      <c r="H3785" s="12"/>
      <c r="I3785" s="12">
        <f t="shared" si="468"/>
        <v>41899125</v>
      </c>
    </row>
    <row r="3786" spans="1:9" s="9" customFormat="1">
      <c r="A3786" s="10" t="s">
        <v>5463</v>
      </c>
      <c r="B3786" s="11" t="s">
        <v>5464</v>
      </c>
      <c r="C3786" s="12">
        <v>1002000</v>
      </c>
      <c r="D3786" s="12"/>
      <c r="E3786" s="12">
        <f t="shared" si="470"/>
        <v>1002000</v>
      </c>
      <c r="F3786" s="12"/>
      <c r="G3786" s="12"/>
      <c r="H3786" s="12"/>
      <c r="I3786" s="12">
        <f t="shared" si="468"/>
        <v>1002000</v>
      </c>
    </row>
    <row r="3787" spans="1:9" s="9" customFormat="1">
      <c r="A3787" s="10" t="s">
        <v>5471</v>
      </c>
      <c r="B3787" s="11" t="s">
        <v>5472</v>
      </c>
      <c r="C3787" s="12"/>
      <c r="D3787" s="12"/>
      <c r="E3787" s="12"/>
      <c r="F3787" s="12"/>
      <c r="G3787" s="12"/>
      <c r="H3787" s="12"/>
      <c r="I3787" s="12"/>
    </row>
    <row r="3788" spans="1:9" s="9" customFormat="1">
      <c r="A3788" s="10" t="s">
        <v>5487</v>
      </c>
      <c r="B3788" s="11" t="s">
        <v>5488</v>
      </c>
      <c r="C3788" s="12">
        <v>7818</v>
      </c>
      <c r="D3788" s="12"/>
      <c r="E3788" s="12">
        <f t="shared" si="470"/>
        <v>7818</v>
      </c>
      <c r="F3788" s="12">
        <v>73137</v>
      </c>
      <c r="G3788" s="12"/>
      <c r="H3788" s="12">
        <f t="shared" si="471"/>
        <v>73137</v>
      </c>
      <c r="I3788" s="12">
        <f t="shared" si="468"/>
        <v>80955</v>
      </c>
    </row>
    <row r="3789" spans="1:9" s="9" customFormat="1">
      <c r="A3789" s="10" t="s">
        <v>5507</v>
      </c>
      <c r="B3789" s="11" t="s">
        <v>5508</v>
      </c>
      <c r="C3789" s="12">
        <v>873459</v>
      </c>
      <c r="D3789" s="12"/>
      <c r="E3789" s="12">
        <f t="shared" si="470"/>
        <v>873459</v>
      </c>
      <c r="F3789" s="12"/>
      <c r="G3789" s="12"/>
      <c r="H3789" s="12"/>
      <c r="I3789" s="12">
        <f t="shared" si="468"/>
        <v>873459</v>
      </c>
    </row>
    <row r="3790" spans="1:9" s="9" customFormat="1">
      <c r="A3790" s="10" t="s">
        <v>5541</v>
      </c>
      <c r="B3790" s="11" t="s">
        <v>5542</v>
      </c>
      <c r="C3790" s="12"/>
      <c r="D3790" s="12"/>
      <c r="E3790" s="12"/>
      <c r="F3790" s="12"/>
      <c r="G3790" s="12"/>
      <c r="H3790" s="12"/>
      <c r="I3790" s="12"/>
    </row>
    <row r="3791" spans="1:9" s="9" customFormat="1">
      <c r="A3791" s="10" t="s">
        <v>5579</v>
      </c>
      <c r="B3791" s="11" t="s">
        <v>5580</v>
      </c>
      <c r="C3791" s="12">
        <v>2000</v>
      </c>
      <c r="D3791" s="12"/>
      <c r="E3791" s="12">
        <f t="shared" si="470"/>
        <v>2000</v>
      </c>
      <c r="F3791" s="12"/>
      <c r="G3791" s="12"/>
      <c r="H3791" s="12"/>
      <c r="I3791" s="12">
        <f t="shared" si="468"/>
        <v>2000</v>
      </c>
    </row>
    <row r="3792" spans="1:9" s="9" customFormat="1">
      <c r="A3792" s="10" t="s">
        <v>5663</v>
      </c>
      <c r="B3792" s="11" t="s">
        <v>5664</v>
      </c>
      <c r="C3792" s="12">
        <v>17000</v>
      </c>
      <c r="D3792" s="12"/>
      <c r="E3792" s="12">
        <f t="shared" si="470"/>
        <v>17000</v>
      </c>
      <c r="F3792" s="12">
        <v>219356</v>
      </c>
      <c r="G3792" s="12"/>
      <c r="H3792" s="12">
        <f t="shared" si="471"/>
        <v>219356</v>
      </c>
      <c r="I3792" s="12">
        <f t="shared" si="468"/>
        <v>236356</v>
      </c>
    </row>
    <row r="3793" spans="1:9" s="9" customFormat="1">
      <c r="A3793" s="10" t="s">
        <v>5737</v>
      </c>
      <c r="B3793" s="11" t="s">
        <v>5738</v>
      </c>
      <c r="C3793" s="12"/>
      <c r="D3793" s="12"/>
      <c r="E3793" s="12"/>
      <c r="F3793" s="12"/>
      <c r="G3793" s="12"/>
      <c r="H3793" s="12"/>
      <c r="I3793" s="12"/>
    </row>
    <row r="3794" spans="1:9" s="9" customFormat="1">
      <c r="A3794" s="10" t="s">
        <v>5767</v>
      </c>
      <c r="B3794" s="11" t="s">
        <v>5768</v>
      </c>
      <c r="C3794" s="12">
        <v>3358149</v>
      </c>
      <c r="D3794" s="12"/>
      <c r="E3794" s="12">
        <f t="shared" si="470"/>
        <v>3358149</v>
      </c>
      <c r="F3794" s="12"/>
      <c r="G3794" s="12"/>
      <c r="H3794" s="12"/>
      <c r="I3794" s="12">
        <f t="shared" si="468"/>
        <v>3358149</v>
      </c>
    </row>
    <row r="3795" spans="1:9" s="9" customFormat="1">
      <c r="A3795" s="10" t="s">
        <v>5781</v>
      </c>
      <c r="B3795" s="11" t="s">
        <v>5782</v>
      </c>
      <c r="C3795" s="12"/>
      <c r="D3795" s="12"/>
      <c r="E3795" s="12"/>
      <c r="F3795" s="12"/>
      <c r="G3795" s="12"/>
      <c r="H3795" s="12"/>
      <c r="I3795" s="12"/>
    </row>
    <row r="3796" spans="1:9" s="9" customFormat="1">
      <c r="A3796" s="10" t="s">
        <v>5967</v>
      </c>
      <c r="B3796" s="11" t="s">
        <v>5968</v>
      </c>
      <c r="C3796" s="12">
        <v>4745000</v>
      </c>
      <c r="D3796" s="12"/>
      <c r="E3796" s="12">
        <f t="shared" si="470"/>
        <v>4745000</v>
      </c>
      <c r="F3796" s="12"/>
      <c r="G3796" s="12"/>
      <c r="H3796" s="12"/>
      <c r="I3796" s="12">
        <f t="shared" si="468"/>
        <v>4745000</v>
      </c>
    </row>
    <row r="3797" spans="1:9" s="9" customFormat="1">
      <c r="A3797" s="10" t="s">
        <v>5829</v>
      </c>
      <c r="B3797" s="11" t="s">
        <v>5830</v>
      </c>
      <c r="C3797" s="12">
        <v>7250</v>
      </c>
      <c r="D3797" s="12"/>
      <c r="E3797" s="12">
        <f t="shared" si="470"/>
        <v>7250</v>
      </c>
      <c r="F3797" s="12">
        <v>4002</v>
      </c>
      <c r="G3797" s="12"/>
      <c r="H3797" s="12">
        <f t="shared" si="471"/>
        <v>4002</v>
      </c>
      <c r="I3797" s="12">
        <f t="shared" si="468"/>
        <v>11252</v>
      </c>
    </row>
    <row r="3798" spans="1:9" s="9" customFormat="1">
      <c r="A3798" s="10" t="s">
        <v>5835</v>
      </c>
      <c r="B3798" s="11" t="s">
        <v>5836</v>
      </c>
      <c r="C3798" s="12">
        <v>80000</v>
      </c>
      <c r="D3798" s="12">
        <v>525800</v>
      </c>
      <c r="E3798" s="12">
        <f t="shared" si="470"/>
        <v>605800</v>
      </c>
      <c r="F3798" s="12"/>
      <c r="G3798" s="12"/>
      <c r="H3798" s="12"/>
      <c r="I3798" s="12">
        <f t="shared" si="468"/>
        <v>605800</v>
      </c>
    </row>
    <row r="3799" spans="1:9" s="9" customFormat="1">
      <c r="A3799" s="10" t="s">
        <v>5927</v>
      </c>
      <c r="B3799" s="11" t="s">
        <v>5928</v>
      </c>
      <c r="C3799" s="12">
        <v>3067585</v>
      </c>
      <c r="D3799" s="12"/>
      <c r="E3799" s="12">
        <f t="shared" si="470"/>
        <v>3067585</v>
      </c>
      <c r="F3799" s="12"/>
      <c r="G3799" s="12"/>
      <c r="H3799" s="12"/>
      <c r="I3799" s="12">
        <f t="shared" si="468"/>
        <v>3067585</v>
      </c>
    </row>
    <row r="3800" spans="1:9" s="9" customFormat="1">
      <c r="A3800" s="10" t="s">
        <v>6029</v>
      </c>
      <c r="B3800" s="11" t="s">
        <v>6030</v>
      </c>
      <c r="C3800" s="12">
        <v>1836047</v>
      </c>
      <c r="D3800" s="12"/>
      <c r="E3800" s="12">
        <f t="shared" si="470"/>
        <v>1836047</v>
      </c>
      <c r="F3800" s="12">
        <v>3</v>
      </c>
      <c r="G3800" s="12"/>
      <c r="H3800" s="12">
        <f t="shared" si="471"/>
        <v>3</v>
      </c>
      <c r="I3800" s="12">
        <f t="shared" si="468"/>
        <v>1836050</v>
      </c>
    </row>
    <row r="3801" spans="1:9" s="9" customFormat="1">
      <c r="A3801" s="10" t="s">
        <v>6069</v>
      </c>
      <c r="B3801" s="11" t="s">
        <v>6070</v>
      </c>
      <c r="C3801" s="12">
        <v>23809243</v>
      </c>
      <c r="D3801" s="12"/>
      <c r="E3801" s="12">
        <f t="shared" si="470"/>
        <v>23809243</v>
      </c>
      <c r="F3801" s="12">
        <v>2136376</v>
      </c>
      <c r="G3801" s="12"/>
      <c r="H3801" s="12">
        <f t="shared" si="471"/>
        <v>2136376</v>
      </c>
      <c r="I3801" s="12">
        <f t="shared" si="468"/>
        <v>25945619</v>
      </c>
    </row>
    <row r="3802" spans="1:9" s="9" customFormat="1" ht="24">
      <c r="A3802" s="10" t="s">
        <v>6111</v>
      </c>
      <c r="B3802" s="11" t="s">
        <v>6112</v>
      </c>
      <c r="C3802" s="12"/>
      <c r="D3802" s="12"/>
      <c r="E3802" s="12"/>
      <c r="F3802" s="12"/>
      <c r="G3802" s="12"/>
      <c r="H3802" s="12"/>
      <c r="I3802" s="12"/>
    </row>
    <row r="3803" spans="1:9" s="9" customFormat="1">
      <c r="A3803" s="10" t="s">
        <v>6137</v>
      </c>
      <c r="B3803" s="11" t="s">
        <v>6138</v>
      </c>
      <c r="C3803" s="12">
        <v>54731</v>
      </c>
      <c r="D3803" s="12"/>
      <c r="E3803" s="12">
        <f t="shared" si="470"/>
        <v>54731</v>
      </c>
      <c r="F3803" s="12"/>
      <c r="G3803" s="12"/>
      <c r="H3803" s="12"/>
      <c r="I3803" s="12">
        <f t="shared" si="468"/>
        <v>54731</v>
      </c>
    </row>
    <row r="3804" spans="1:9" s="9" customFormat="1">
      <c r="A3804" s="10" t="s">
        <v>6169</v>
      </c>
      <c r="B3804" s="11" t="s">
        <v>6170</v>
      </c>
      <c r="C3804" s="12">
        <v>672000</v>
      </c>
      <c r="D3804" s="12"/>
      <c r="E3804" s="12">
        <f t="shared" si="470"/>
        <v>672000</v>
      </c>
      <c r="F3804" s="12">
        <v>231550</v>
      </c>
      <c r="G3804" s="12"/>
      <c r="H3804" s="12">
        <f t="shared" si="471"/>
        <v>231550</v>
      </c>
      <c r="I3804" s="12">
        <f t="shared" si="468"/>
        <v>903550</v>
      </c>
    </row>
    <row r="3805" spans="1:9" s="9" customFormat="1">
      <c r="A3805" s="10" t="s">
        <v>6229</v>
      </c>
      <c r="B3805" s="11" t="s">
        <v>6230</v>
      </c>
      <c r="C3805" s="12">
        <v>4309</v>
      </c>
      <c r="D3805" s="12"/>
      <c r="E3805" s="12">
        <f t="shared" si="470"/>
        <v>4309</v>
      </c>
      <c r="F3805" s="12">
        <v>438304</v>
      </c>
      <c r="G3805" s="12"/>
      <c r="H3805" s="12">
        <f t="shared" si="471"/>
        <v>438304</v>
      </c>
      <c r="I3805" s="12">
        <f t="shared" si="468"/>
        <v>442613</v>
      </c>
    </row>
    <row r="3806" spans="1:9" s="9" customFormat="1">
      <c r="A3806" s="10" t="s">
        <v>6241</v>
      </c>
      <c r="B3806" s="11" t="s">
        <v>6242</v>
      </c>
      <c r="C3806" s="12"/>
      <c r="D3806" s="12"/>
      <c r="E3806" s="12"/>
      <c r="F3806" s="12"/>
      <c r="G3806" s="12"/>
      <c r="H3806" s="12"/>
      <c r="I3806" s="12"/>
    </row>
    <row r="3807" spans="1:9" s="9" customFormat="1">
      <c r="A3807" s="10" t="s">
        <v>6263</v>
      </c>
      <c r="B3807" s="11" t="s">
        <v>6264</v>
      </c>
      <c r="C3807" s="12">
        <v>11155825</v>
      </c>
      <c r="D3807" s="12"/>
      <c r="E3807" s="12">
        <f t="shared" ref="E3807:E3827" si="472">+C3807+D3807</f>
        <v>11155825</v>
      </c>
      <c r="F3807" s="12">
        <v>1087238</v>
      </c>
      <c r="G3807" s="12"/>
      <c r="H3807" s="12">
        <f t="shared" ref="H3807:H3827" si="473">+SUM(F3807:G3807)</f>
        <v>1087238</v>
      </c>
      <c r="I3807" s="12">
        <f t="shared" ref="I3807:I3870" si="474">+E3807+H3807</f>
        <v>12243063</v>
      </c>
    </row>
    <row r="3808" spans="1:9" s="9" customFormat="1">
      <c r="A3808" s="10" t="s">
        <v>6289</v>
      </c>
      <c r="B3808" s="11" t="s">
        <v>6290</v>
      </c>
      <c r="C3808" s="12"/>
      <c r="D3808" s="12"/>
      <c r="E3808" s="12"/>
      <c r="F3808" s="12"/>
      <c r="G3808" s="12"/>
      <c r="H3808" s="12"/>
      <c r="I3808" s="12"/>
    </row>
    <row r="3809" spans="1:9" s="9" customFormat="1">
      <c r="A3809" s="10" t="s">
        <v>6297</v>
      </c>
      <c r="B3809" s="11" t="s">
        <v>6298</v>
      </c>
      <c r="C3809" s="12"/>
      <c r="D3809" s="12"/>
      <c r="E3809" s="12"/>
      <c r="F3809" s="12"/>
      <c r="G3809" s="12"/>
      <c r="H3809" s="12"/>
      <c r="I3809" s="12"/>
    </row>
    <row r="3810" spans="1:9" s="9" customFormat="1">
      <c r="A3810" s="10" t="s">
        <v>6357</v>
      </c>
      <c r="B3810" s="11" t="s">
        <v>6358</v>
      </c>
      <c r="C3810" s="12">
        <v>30000</v>
      </c>
      <c r="D3810" s="12"/>
      <c r="E3810" s="12">
        <f t="shared" si="472"/>
        <v>30000</v>
      </c>
      <c r="F3810" s="12">
        <v>268258</v>
      </c>
      <c r="G3810" s="12"/>
      <c r="H3810" s="12">
        <f t="shared" si="473"/>
        <v>268258</v>
      </c>
      <c r="I3810" s="12">
        <f t="shared" si="474"/>
        <v>298258</v>
      </c>
    </row>
    <row r="3811" spans="1:9" s="9" customFormat="1">
      <c r="A3811" s="10" t="s">
        <v>6397</v>
      </c>
      <c r="B3811" s="11" t="s">
        <v>6398</v>
      </c>
      <c r="C3811" s="12">
        <v>1095750</v>
      </c>
      <c r="D3811" s="12"/>
      <c r="E3811" s="12">
        <f t="shared" si="472"/>
        <v>1095750</v>
      </c>
      <c r="F3811" s="12"/>
      <c r="G3811" s="12"/>
      <c r="H3811" s="12"/>
      <c r="I3811" s="12">
        <f t="shared" si="474"/>
        <v>1095750</v>
      </c>
    </row>
    <row r="3812" spans="1:9" s="9" customFormat="1">
      <c r="A3812" s="10" t="s">
        <v>6413</v>
      </c>
      <c r="B3812" s="11" t="s">
        <v>6414</v>
      </c>
      <c r="C3812" s="12">
        <v>53000</v>
      </c>
      <c r="D3812" s="12"/>
      <c r="E3812" s="12">
        <f t="shared" si="472"/>
        <v>53000</v>
      </c>
      <c r="F3812" s="12">
        <v>176853</v>
      </c>
      <c r="G3812" s="12"/>
      <c r="H3812" s="12">
        <f t="shared" si="473"/>
        <v>176853</v>
      </c>
      <c r="I3812" s="12">
        <f t="shared" si="474"/>
        <v>229853</v>
      </c>
    </row>
    <row r="3813" spans="1:9" s="9" customFormat="1">
      <c r="A3813" s="10" t="s">
        <v>6427</v>
      </c>
      <c r="B3813" s="11" t="s">
        <v>6428</v>
      </c>
      <c r="C3813" s="12">
        <v>14295262</v>
      </c>
      <c r="D3813" s="12"/>
      <c r="E3813" s="12">
        <f t="shared" si="472"/>
        <v>14295262</v>
      </c>
      <c r="F3813" s="12">
        <v>286631</v>
      </c>
      <c r="G3813" s="12"/>
      <c r="H3813" s="12">
        <f t="shared" si="473"/>
        <v>286631</v>
      </c>
      <c r="I3813" s="12">
        <f t="shared" si="474"/>
        <v>14581893</v>
      </c>
    </row>
    <row r="3814" spans="1:9" s="9" customFormat="1">
      <c r="A3814" s="10" t="s">
        <v>6451</v>
      </c>
      <c r="B3814" s="11" t="s">
        <v>6452</v>
      </c>
      <c r="C3814" s="12">
        <v>91749</v>
      </c>
      <c r="D3814" s="12"/>
      <c r="E3814" s="12">
        <f t="shared" si="472"/>
        <v>91749</v>
      </c>
      <c r="F3814" s="12"/>
      <c r="G3814" s="12"/>
      <c r="H3814" s="12"/>
      <c r="I3814" s="12">
        <f t="shared" si="474"/>
        <v>91749</v>
      </c>
    </row>
    <row r="3815" spans="1:9" s="9" customFormat="1">
      <c r="A3815" s="10" t="s">
        <v>6497</v>
      </c>
      <c r="B3815" s="11" t="s">
        <v>6498</v>
      </c>
      <c r="C3815" s="12">
        <v>1014967</v>
      </c>
      <c r="D3815" s="12"/>
      <c r="E3815" s="12">
        <f t="shared" si="472"/>
        <v>1014967</v>
      </c>
      <c r="F3815" s="12"/>
      <c r="G3815" s="12"/>
      <c r="H3815" s="12"/>
      <c r="I3815" s="12">
        <f t="shared" si="474"/>
        <v>1014967</v>
      </c>
    </row>
    <row r="3816" spans="1:9" s="9" customFormat="1">
      <c r="A3816" s="10" t="s">
        <v>6499</v>
      </c>
      <c r="B3816" s="11" t="s">
        <v>6500</v>
      </c>
      <c r="C3816" s="12">
        <v>75000</v>
      </c>
      <c r="D3816" s="12"/>
      <c r="E3816" s="12">
        <f t="shared" si="472"/>
        <v>75000</v>
      </c>
      <c r="F3816" s="12"/>
      <c r="G3816" s="12"/>
      <c r="H3816" s="12"/>
      <c r="I3816" s="12">
        <f t="shared" si="474"/>
        <v>75000</v>
      </c>
    </row>
    <row r="3817" spans="1:9" s="9" customFormat="1">
      <c r="A3817" s="10" t="s">
        <v>6669</v>
      </c>
      <c r="B3817" s="11" t="s">
        <v>6670</v>
      </c>
      <c r="C3817" s="12">
        <v>613578</v>
      </c>
      <c r="D3817" s="12"/>
      <c r="E3817" s="12">
        <f t="shared" si="472"/>
        <v>613578</v>
      </c>
      <c r="F3817" s="12">
        <v>361833</v>
      </c>
      <c r="G3817" s="12"/>
      <c r="H3817" s="12">
        <f t="shared" si="473"/>
        <v>361833</v>
      </c>
      <c r="I3817" s="12">
        <f t="shared" si="474"/>
        <v>975411</v>
      </c>
    </row>
    <row r="3818" spans="1:9" s="9" customFormat="1">
      <c r="A3818" s="10" t="s">
        <v>6719</v>
      </c>
      <c r="B3818" s="11" t="s">
        <v>6720</v>
      </c>
      <c r="C3818" s="12">
        <v>3000000</v>
      </c>
      <c r="D3818" s="12"/>
      <c r="E3818" s="12">
        <f t="shared" si="472"/>
        <v>3000000</v>
      </c>
      <c r="F3818" s="12"/>
      <c r="G3818" s="12"/>
      <c r="H3818" s="12"/>
      <c r="I3818" s="12">
        <f t="shared" si="474"/>
        <v>3000000</v>
      </c>
    </row>
    <row r="3819" spans="1:9" s="9" customFormat="1">
      <c r="A3819" s="10" t="s">
        <v>6741</v>
      </c>
      <c r="B3819" s="11" t="s">
        <v>6742</v>
      </c>
      <c r="C3819" s="12"/>
      <c r="D3819" s="12"/>
      <c r="E3819" s="12"/>
      <c r="F3819" s="12">
        <v>1694455</v>
      </c>
      <c r="G3819" s="12"/>
      <c r="H3819" s="12">
        <f t="shared" si="473"/>
        <v>1694455</v>
      </c>
      <c r="I3819" s="12">
        <f t="shared" si="474"/>
        <v>1694455</v>
      </c>
    </row>
    <row r="3820" spans="1:9" s="9" customFormat="1">
      <c r="A3820" s="10" t="s">
        <v>6743</v>
      </c>
      <c r="B3820" s="11" t="s">
        <v>6744</v>
      </c>
      <c r="C3820" s="12">
        <v>50000</v>
      </c>
      <c r="D3820" s="12"/>
      <c r="E3820" s="12">
        <f t="shared" si="472"/>
        <v>50000</v>
      </c>
      <c r="F3820" s="12">
        <v>5500</v>
      </c>
      <c r="G3820" s="12"/>
      <c r="H3820" s="12">
        <f t="shared" si="473"/>
        <v>5500</v>
      </c>
      <c r="I3820" s="12">
        <f t="shared" si="474"/>
        <v>55500</v>
      </c>
    </row>
    <row r="3821" spans="1:9" s="9" customFormat="1">
      <c r="A3821" s="10" t="s">
        <v>6795</v>
      </c>
      <c r="B3821" s="11" t="s">
        <v>6796</v>
      </c>
      <c r="C3821" s="12">
        <v>509755</v>
      </c>
      <c r="D3821" s="12"/>
      <c r="E3821" s="12">
        <f t="shared" si="472"/>
        <v>509755</v>
      </c>
      <c r="F3821" s="12"/>
      <c r="G3821" s="12"/>
      <c r="H3821" s="12"/>
      <c r="I3821" s="12">
        <f t="shared" si="474"/>
        <v>509755</v>
      </c>
    </row>
    <row r="3822" spans="1:9" s="9" customFormat="1">
      <c r="A3822" s="10" t="s">
        <v>6805</v>
      </c>
      <c r="B3822" s="11" t="s">
        <v>6806</v>
      </c>
      <c r="C3822" s="12">
        <v>225000</v>
      </c>
      <c r="D3822" s="12"/>
      <c r="E3822" s="12">
        <f t="shared" si="472"/>
        <v>225000</v>
      </c>
      <c r="F3822" s="12">
        <v>2673472</v>
      </c>
      <c r="G3822" s="12"/>
      <c r="H3822" s="12">
        <f t="shared" si="473"/>
        <v>2673472</v>
      </c>
      <c r="I3822" s="12">
        <f t="shared" si="474"/>
        <v>2898472</v>
      </c>
    </row>
    <row r="3823" spans="1:9" s="9" customFormat="1">
      <c r="A3823" s="10" t="s">
        <v>6807</v>
      </c>
      <c r="B3823" s="11" t="s">
        <v>6808</v>
      </c>
      <c r="C3823" s="12">
        <v>38800</v>
      </c>
      <c r="D3823" s="12"/>
      <c r="E3823" s="12">
        <f t="shared" si="472"/>
        <v>38800</v>
      </c>
      <c r="F3823" s="12">
        <v>242695</v>
      </c>
      <c r="G3823" s="12"/>
      <c r="H3823" s="12">
        <f t="shared" si="473"/>
        <v>242695</v>
      </c>
      <c r="I3823" s="12">
        <f t="shared" si="474"/>
        <v>281495</v>
      </c>
    </row>
    <row r="3824" spans="1:9" s="9" customFormat="1">
      <c r="A3824" s="10" t="s">
        <v>6863</v>
      </c>
      <c r="B3824" s="11" t="s">
        <v>6864</v>
      </c>
      <c r="C3824" s="12">
        <v>2073640</v>
      </c>
      <c r="D3824" s="12"/>
      <c r="E3824" s="12">
        <f t="shared" si="472"/>
        <v>2073640</v>
      </c>
      <c r="F3824" s="12"/>
      <c r="G3824" s="12"/>
      <c r="H3824" s="12"/>
      <c r="I3824" s="12">
        <f t="shared" si="474"/>
        <v>2073640</v>
      </c>
    </row>
    <row r="3825" spans="1:9" s="9" customFormat="1">
      <c r="A3825" s="10" t="s">
        <v>6945</v>
      </c>
      <c r="B3825" s="11" t="s">
        <v>6946</v>
      </c>
      <c r="C3825" s="12"/>
      <c r="D3825" s="12"/>
      <c r="E3825" s="12"/>
      <c r="F3825" s="12"/>
      <c r="G3825" s="12"/>
      <c r="H3825" s="12"/>
      <c r="I3825" s="12"/>
    </row>
    <row r="3826" spans="1:9" s="9" customFormat="1">
      <c r="A3826" s="10" t="s">
        <v>6985</v>
      </c>
      <c r="B3826" s="11" t="s">
        <v>6986</v>
      </c>
      <c r="C3826" s="12">
        <v>3979205</v>
      </c>
      <c r="D3826" s="12"/>
      <c r="E3826" s="12">
        <f t="shared" si="472"/>
        <v>3979205</v>
      </c>
      <c r="F3826" s="12"/>
      <c r="G3826" s="12"/>
      <c r="H3826" s="12"/>
      <c r="I3826" s="12">
        <f t="shared" si="474"/>
        <v>3979205</v>
      </c>
    </row>
    <row r="3827" spans="1:9" s="9" customFormat="1">
      <c r="A3827" s="10" t="s">
        <v>6993</v>
      </c>
      <c r="B3827" s="11" t="s">
        <v>6994</v>
      </c>
      <c r="C3827" s="12">
        <v>1120726</v>
      </c>
      <c r="D3827" s="12"/>
      <c r="E3827" s="12">
        <f t="shared" si="472"/>
        <v>1120726</v>
      </c>
      <c r="F3827" s="12">
        <v>203542</v>
      </c>
      <c r="G3827" s="12"/>
      <c r="H3827" s="12">
        <f t="shared" si="473"/>
        <v>203542</v>
      </c>
      <c r="I3827" s="12">
        <f t="shared" si="474"/>
        <v>1324268</v>
      </c>
    </row>
    <row r="3828" spans="1:9" s="9" customFormat="1">
      <c r="A3828" s="10" t="s">
        <v>7035</v>
      </c>
      <c r="B3828" s="11" t="s">
        <v>7036</v>
      </c>
      <c r="C3828" s="12"/>
      <c r="D3828" s="12"/>
      <c r="E3828" s="12">
        <v>46466353</v>
      </c>
      <c r="F3828" s="12"/>
      <c r="G3828" s="12"/>
      <c r="H3828" s="12"/>
      <c r="I3828" s="12">
        <f t="shared" si="474"/>
        <v>46466353</v>
      </c>
    </row>
    <row r="3829" spans="1:9" s="9" customFormat="1">
      <c r="A3829" s="10" t="s">
        <v>7087</v>
      </c>
      <c r="B3829" s="11" t="s">
        <v>7088</v>
      </c>
      <c r="C3829" s="12">
        <v>101800</v>
      </c>
      <c r="D3829" s="12"/>
      <c r="E3829" s="12">
        <f t="shared" ref="E3829:E3860" si="475">+C3829+D3829</f>
        <v>101800</v>
      </c>
      <c r="F3829" s="12"/>
      <c r="G3829" s="12"/>
      <c r="H3829" s="12"/>
      <c r="I3829" s="12">
        <f t="shared" si="474"/>
        <v>101800</v>
      </c>
    </row>
    <row r="3830" spans="1:9" s="9" customFormat="1">
      <c r="A3830" s="10" t="s">
        <v>7097</v>
      </c>
      <c r="B3830" s="11" t="s">
        <v>7098</v>
      </c>
      <c r="C3830" s="12">
        <v>871725</v>
      </c>
      <c r="D3830" s="12"/>
      <c r="E3830" s="12">
        <f t="shared" si="475"/>
        <v>871725</v>
      </c>
      <c r="F3830" s="12"/>
      <c r="G3830" s="12"/>
      <c r="H3830" s="12"/>
      <c r="I3830" s="12">
        <f t="shared" si="474"/>
        <v>871725</v>
      </c>
    </row>
    <row r="3831" spans="1:9" s="9" customFormat="1">
      <c r="A3831" s="10" t="s">
        <v>7103</v>
      </c>
      <c r="B3831" s="11" t="s">
        <v>7104</v>
      </c>
      <c r="C3831" s="12">
        <v>26590</v>
      </c>
      <c r="D3831" s="12"/>
      <c r="E3831" s="12">
        <f t="shared" si="475"/>
        <v>26590</v>
      </c>
      <c r="F3831" s="12"/>
      <c r="G3831" s="12"/>
      <c r="H3831" s="12"/>
      <c r="I3831" s="12">
        <f t="shared" si="474"/>
        <v>26590</v>
      </c>
    </row>
    <row r="3832" spans="1:9" s="9" customFormat="1">
      <c r="A3832" s="10" t="s">
        <v>7121</v>
      </c>
      <c r="B3832" s="11" t="s">
        <v>7122</v>
      </c>
      <c r="C3832" s="12">
        <v>563628</v>
      </c>
      <c r="D3832" s="12"/>
      <c r="E3832" s="12">
        <f t="shared" si="475"/>
        <v>563628</v>
      </c>
      <c r="F3832" s="12"/>
      <c r="G3832" s="12"/>
      <c r="H3832" s="12"/>
      <c r="I3832" s="12">
        <f t="shared" si="474"/>
        <v>563628</v>
      </c>
    </row>
    <row r="3833" spans="1:9" s="9" customFormat="1">
      <c r="A3833" s="10" t="s">
        <v>7153</v>
      </c>
      <c r="B3833" s="11" t="s">
        <v>7154</v>
      </c>
      <c r="C3833" s="12">
        <v>6319707</v>
      </c>
      <c r="D3833" s="12"/>
      <c r="E3833" s="12">
        <f t="shared" si="475"/>
        <v>6319707</v>
      </c>
      <c r="F3833" s="12">
        <v>647589</v>
      </c>
      <c r="G3833" s="12"/>
      <c r="H3833" s="12">
        <f t="shared" ref="H3833:H3859" si="476">+SUM(F3833:G3833)</f>
        <v>647589</v>
      </c>
      <c r="I3833" s="12">
        <f t="shared" si="474"/>
        <v>6967296</v>
      </c>
    </row>
    <row r="3834" spans="1:9" s="9" customFormat="1">
      <c r="A3834" s="10" t="s">
        <v>7205</v>
      </c>
      <c r="B3834" s="11" t="s">
        <v>7206</v>
      </c>
      <c r="C3834" s="12">
        <v>701341</v>
      </c>
      <c r="D3834" s="12"/>
      <c r="E3834" s="12">
        <f t="shared" si="475"/>
        <v>701341</v>
      </c>
      <c r="F3834" s="12"/>
      <c r="G3834" s="12"/>
      <c r="H3834" s="12"/>
      <c r="I3834" s="12">
        <f t="shared" si="474"/>
        <v>701341</v>
      </c>
    </row>
    <row r="3835" spans="1:9" s="9" customFormat="1">
      <c r="A3835" s="10" t="s">
        <v>7255</v>
      </c>
      <c r="B3835" s="11" t="s">
        <v>7256</v>
      </c>
      <c r="C3835" s="12"/>
      <c r="D3835" s="12"/>
      <c r="E3835" s="12"/>
      <c r="F3835" s="12"/>
      <c r="G3835" s="12"/>
      <c r="H3835" s="12"/>
      <c r="I3835" s="12"/>
    </row>
    <row r="3836" spans="1:9" s="9" customFormat="1">
      <c r="A3836" s="10" t="s">
        <v>7257</v>
      </c>
      <c r="B3836" s="11" t="s">
        <v>7258</v>
      </c>
      <c r="C3836" s="12">
        <v>648500</v>
      </c>
      <c r="D3836" s="12"/>
      <c r="E3836" s="12">
        <f t="shared" si="475"/>
        <v>648500</v>
      </c>
      <c r="F3836" s="12"/>
      <c r="G3836" s="12"/>
      <c r="H3836" s="12"/>
      <c r="I3836" s="12">
        <f t="shared" si="474"/>
        <v>648500</v>
      </c>
    </row>
    <row r="3837" spans="1:9" s="9" customFormat="1">
      <c r="A3837" s="10" t="s">
        <v>7267</v>
      </c>
      <c r="B3837" s="11" t="s">
        <v>7268</v>
      </c>
      <c r="C3837" s="12">
        <v>710969</v>
      </c>
      <c r="D3837" s="12"/>
      <c r="E3837" s="12">
        <f t="shared" si="475"/>
        <v>710969</v>
      </c>
      <c r="F3837" s="12"/>
      <c r="G3837" s="12"/>
      <c r="H3837" s="12"/>
      <c r="I3837" s="12">
        <f t="shared" si="474"/>
        <v>710969</v>
      </c>
    </row>
    <row r="3838" spans="1:9" s="9" customFormat="1">
      <c r="A3838" s="10" t="s">
        <v>7301</v>
      </c>
      <c r="B3838" s="11" t="s">
        <v>7302</v>
      </c>
      <c r="C3838" s="12">
        <v>2560000</v>
      </c>
      <c r="D3838" s="12"/>
      <c r="E3838" s="12">
        <f t="shared" si="475"/>
        <v>2560000</v>
      </c>
      <c r="F3838" s="12"/>
      <c r="G3838" s="12"/>
      <c r="H3838" s="12"/>
      <c r="I3838" s="12">
        <f t="shared" si="474"/>
        <v>2560000</v>
      </c>
    </row>
    <row r="3839" spans="1:9" s="9" customFormat="1">
      <c r="A3839" s="10" t="s">
        <v>7349</v>
      </c>
      <c r="B3839" s="11" t="s">
        <v>7350</v>
      </c>
      <c r="C3839" s="12">
        <v>38990</v>
      </c>
      <c r="D3839" s="12"/>
      <c r="E3839" s="12">
        <f t="shared" si="475"/>
        <v>38990</v>
      </c>
      <c r="F3839" s="12"/>
      <c r="G3839" s="12"/>
      <c r="H3839" s="12"/>
      <c r="I3839" s="12">
        <f t="shared" si="474"/>
        <v>38990</v>
      </c>
    </row>
    <row r="3840" spans="1:9" s="9" customFormat="1">
      <c r="A3840" s="10" t="s">
        <v>7393</v>
      </c>
      <c r="B3840" s="11" t="s">
        <v>7394</v>
      </c>
      <c r="C3840" s="12"/>
      <c r="D3840" s="12"/>
      <c r="E3840" s="12"/>
      <c r="F3840" s="12"/>
      <c r="G3840" s="12"/>
      <c r="H3840" s="12"/>
      <c r="I3840" s="12"/>
    </row>
    <row r="3841" spans="1:9" s="9" customFormat="1">
      <c r="A3841" s="10" t="s">
        <v>7403</v>
      </c>
      <c r="B3841" s="11" t="s">
        <v>7404</v>
      </c>
      <c r="C3841" s="12">
        <v>159355</v>
      </c>
      <c r="D3841" s="12"/>
      <c r="E3841" s="12">
        <f t="shared" si="475"/>
        <v>159355</v>
      </c>
      <c r="F3841" s="12">
        <v>55193</v>
      </c>
      <c r="G3841" s="12"/>
      <c r="H3841" s="12">
        <f t="shared" si="476"/>
        <v>55193</v>
      </c>
      <c r="I3841" s="12">
        <f t="shared" si="474"/>
        <v>214548</v>
      </c>
    </row>
    <row r="3842" spans="1:9" s="9" customFormat="1">
      <c r="A3842" s="10" t="s">
        <v>7405</v>
      </c>
      <c r="B3842" s="11" t="s">
        <v>7406</v>
      </c>
      <c r="C3842" s="12">
        <v>741854</v>
      </c>
      <c r="D3842" s="12"/>
      <c r="E3842" s="12">
        <f t="shared" si="475"/>
        <v>741854</v>
      </c>
      <c r="F3842" s="12"/>
      <c r="G3842" s="12"/>
      <c r="H3842" s="12"/>
      <c r="I3842" s="12">
        <f t="shared" si="474"/>
        <v>741854</v>
      </c>
    </row>
    <row r="3843" spans="1:9" s="9" customFormat="1">
      <c r="A3843" s="10" t="s">
        <v>7417</v>
      </c>
      <c r="B3843" s="11" t="s">
        <v>7418</v>
      </c>
      <c r="C3843" s="12">
        <v>1188825230</v>
      </c>
      <c r="D3843" s="12"/>
      <c r="E3843" s="12">
        <f t="shared" si="475"/>
        <v>1188825230</v>
      </c>
      <c r="F3843" s="12">
        <v>187701130</v>
      </c>
      <c r="G3843" s="12"/>
      <c r="H3843" s="12">
        <f t="shared" si="476"/>
        <v>187701130</v>
      </c>
      <c r="I3843" s="12">
        <f t="shared" si="474"/>
        <v>1376526360</v>
      </c>
    </row>
    <row r="3844" spans="1:9" s="9" customFormat="1">
      <c r="A3844" s="10" t="s">
        <v>7421</v>
      </c>
      <c r="B3844" s="11" t="s">
        <v>7422</v>
      </c>
      <c r="C3844" s="12"/>
      <c r="D3844" s="12"/>
      <c r="E3844" s="12"/>
      <c r="F3844" s="12">
        <v>18000</v>
      </c>
      <c r="G3844" s="12"/>
      <c r="H3844" s="12">
        <f t="shared" si="476"/>
        <v>18000</v>
      </c>
      <c r="I3844" s="12">
        <f t="shared" si="474"/>
        <v>18000</v>
      </c>
    </row>
    <row r="3845" spans="1:9" s="9" customFormat="1">
      <c r="A3845" s="10" t="s">
        <v>7473</v>
      </c>
      <c r="B3845" s="11" t="s">
        <v>7474</v>
      </c>
      <c r="C3845" s="12"/>
      <c r="D3845" s="12"/>
      <c r="E3845" s="12"/>
      <c r="F3845" s="12"/>
      <c r="G3845" s="12"/>
      <c r="H3845" s="12"/>
      <c r="I3845" s="12"/>
    </row>
    <row r="3846" spans="1:9" s="9" customFormat="1">
      <c r="A3846" s="10" t="s">
        <v>7477</v>
      </c>
      <c r="B3846" s="11" t="s">
        <v>7478</v>
      </c>
      <c r="C3846" s="12"/>
      <c r="D3846" s="12"/>
      <c r="E3846" s="12"/>
      <c r="F3846" s="12">
        <v>14746</v>
      </c>
      <c r="G3846" s="12"/>
      <c r="H3846" s="12">
        <f t="shared" si="476"/>
        <v>14746</v>
      </c>
      <c r="I3846" s="12">
        <f t="shared" si="474"/>
        <v>14746</v>
      </c>
    </row>
    <row r="3847" spans="1:9" s="9" customFormat="1">
      <c r="A3847" s="10" t="s">
        <v>7497</v>
      </c>
      <c r="B3847" s="11" t="s">
        <v>7498</v>
      </c>
      <c r="C3847" s="12"/>
      <c r="D3847" s="12"/>
      <c r="E3847" s="12"/>
      <c r="F3847" s="12">
        <v>32613</v>
      </c>
      <c r="G3847" s="12"/>
      <c r="H3847" s="12">
        <f t="shared" si="476"/>
        <v>32613</v>
      </c>
      <c r="I3847" s="12">
        <f t="shared" si="474"/>
        <v>32613</v>
      </c>
    </row>
    <row r="3848" spans="1:9" s="9" customFormat="1">
      <c r="A3848" s="10" t="s">
        <v>7519</v>
      </c>
      <c r="B3848" s="11" t="s">
        <v>7520</v>
      </c>
      <c r="C3848" s="12">
        <v>1250000</v>
      </c>
      <c r="D3848" s="12"/>
      <c r="E3848" s="12">
        <f t="shared" si="475"/>
        <v>1250000</v>
      </c>
      <c r="F3848" s="12"/>
      <c r="G3848" s="12"/>
      <c r="H3848" s="12"/>
      <c r="I3848" s="12">
        <f t="shared" si="474"/>
        <v>1250000</v>
      </c>
    </row>
    <row r="3849" spans="1:9" s="9" customFormat="1">
      <c r="A3849" s="10" t="s">
        <v>7543</v>
      </c>
      <c r="B3849" s="11" t="s">
        <v>7544</v>
      </c>
      <c r="C3849" s="12">
        <v>2206100</v>
      </c>
      <c r="D3849" s="12"/>
      <c r="E3849" s="12">
        <f t="shared" si="475"/>
        <v>2206100</v>
      </c>
      <c r="F3849" s="12"/>
      <c r="G3849" s="12"/>
      <c r="H3849" s="12"/>
      <c r="I3849" s="12">
        <f t="shared" si="474"/>
        <v>2206100</v>
      </c>
    </row>
    <row r="3850" spans="1:9" s="9" customFormat="1">
      <c r="A3850" s="10" t="s">
        <v>7549</v>
      </c>
      <c r="B3850" s="11" t="s">
        <v>7550</v>
      </c>
      <c r="C3850" s="12">
        <v>1253986</v>
      </c>
      <c r="D3850" s="12"/>
      <c r="E3850" s="12">
        <f t="shared" si="475"/>
        <v>1253986</v>
      </c>
      <c r="F3850" s="12"/>
      <c r="G3850" s="12"/>
      <c r="H3850" s="12"/>
      <c r="I3850" s="12">
        <f t="shared" si="474"/>
        <v>1253986</v>
      </c>
    </row>
    <row r="3851" spans="1:9" s="9" customFormat="1">
      <c r="A3851" s="10" t="s">
        <v>7729</v>
      </c>
      <c r="B3851" s="11" t="s">
        <v>7730</v>
      </c>
      <c r="C3851" s="12"/>
      <c r="D3851" s="12"/>
      <c r="E3851" s="12"/>
      <c r="F3851" s="12"/>
      <c r="G3851" s="12"/>
      <c r="H3851" s="12"/>
      <c r="I3851" s="12"/>
    </row>
    <row r="3852" spans="1:9" s="9" customFormat="1">
      <c r="A3852" s="10" t="s">
        <v>7733</v>
      </c>
      <c r="B3852" s="11" t="s">
        <v>7734</v>
      </c>
      <c r="C3852" s="12">
        <v>3105192</v>
      </c>
      <c r="D3852" s="12"/>
      <c r="E3852" s="12">
        <f t="shared" si="475"/>
        <v>3105192</v>
      </c>
      <c r="F3852" s="12"/>
      <c r="G3852" s="12"/>
      <c r="H3852" s="12"/>
      <c r="I3852" s="12">
        <f t="shared" si="474"/>
        <v>3105192</v>
      </c>
    </row>
    <row r="3853" spans="1:9" s="9" customFormat="1">
      <c r="A3853" s="10" t="s">
        <v>7735</v>
      </c>
      <c r="B3853" s="11" t="s">
        <v>7736</v>
      </c>
      <c r="C3853" s="12">
        <v>94600</v>
      </c>
      <c r="D3853" s="12"/>
      <c r="E3853" s="12">
        <f t="shared" si="475"/>
        <v>94600</v>
      </c>
      <c r="F3853" s="12"/>
      <c r="G3853" s="12"/>
      <c r="H3853" s="12"/>
      <c r="I3853" s="12">
        <f t="shared" si="474"/>
        <v>94600</v>
      </c>
    </row>
    <row r="3854" spans="1:9" s="9" customFormat="1">
      <c r="A3854" s="10" t="s">
        <v>7745</v>
      </c>
      <c r="B3854" s="11" t="s">
        <v>7746</v>
      </c>
      <c r="C3854" s="12">
        <v>3657936</v>
      </c>
      <c r="D3854" s="12">
        <v>835205</v>
      </c>
      <c r="E3854" s="12">
        <f t="shared" si="475"/>
        <v>4493141</v>
      </c>
      <c r="F3854" s="12">
        <v>26984</v>
      </c>
      <c r="G3854" s="12"/>
      <c r="H3854" s="12">
        <f t="shared" si="476"/>
        <v>26984</v>
      </c>
      <c r="I3854" s="12">
        <f t="shared" si="474"/>
        <v>4520125</v>
      </c>
    </row>
    <row r="3855" spans="1:9" s="9" customFormat="1">
      <c r="A3855" s="10" t="s">
        <v>7781</v>
      </c>
      <c r="B3855" s="11" t="s">
        <v>7782</v>
      </c>
      <c r="C3855" s="12"/>
      <c r="D3855" s="12"/>
      <c r="E3855" s="12"/>
      <c r="F3855" s="12">
        <v>3135</v>
      </c>
      <c r="G3855" s="12"/>
      <c r="H3855" s="12">
        <f t="shared" si="476"/>
        <v>3135</v>
      </c>
      <c r="I3855" s="12">
        <f t="shared" si="474"/>
        <v>3135</v>
      </c>
    </row>
    <row r="3856" spans="1:9" s="9" customFormat="1">
      <c r="A3856" s="10" t="s">
        <v>7897</v>
      </c>
      <c r="B3856" s="11" t="s">
        <v>7898</v>
      </c>
      <c r="C3856" s="12"/>
      <c r="D3856" s="12"/>
      <c r="E3856" s="12"/>
      <c r="F3856" s="12"/>
      <c r="G3856" s="12"/>
      <c r="H3856" s="12"/>
      <c r="I3856" s="12"/>
    </row>
    <row r="3857" spans="1:9" s="9" customFormat="1">
      <c r="A3857" s="10" t="s">
        <v>7915</v>
      </c>
      <c r="B3857" s="11" t="s">
        <v>7916</v>
      </c>
      <c r="C3857" s="12">
        <v>5535360</v>
      </c>
      <c r="D3857" s="12"/>
      <c r="E3857" s="12">
        <f t="shared" si="475"/>
        <v>5535360</v>
      </c>
      <c r="F3857" s="12">
        <v>534027</v>
      </c>
      <c r="G3857" s="12"/>
      <c r="H3857" s="12">
        <f t="shared" si="476"/>
        <v>534027</v>
      </c>
      <c r="I3857" s="12">
        <f t="shared" si="474"/>
        <v>6069387</v>
      </c>
    </row>
    <row r="3858" spans="1:9" s="9" customFormat="1">
      <c r="A3858" s="10" t="s">
        <v>7977</v>
      </c>
      <c r="B3858" s="11" t="s">
        <v>7978</v>
      </c>
      <c r="C3858" s="12">
        <v>610616</v>
      </c>
      <c r="D3858" s="12"/>
      <c r="E3858" s="12">
        <f t="shared" si="475"/>
        <v>610616</v>
      </c>
      <c r="F3858" s="12">
        <v>91519</v>
      </c>
      <c r="G3858" s="12"/>
      <c r="H3858" s="12">
        <f t="shared" si="476"/>
        <v>91519</v>
      </c>
      <c r="I3858" s="12">
        <f t="shared" si="474"/>
        <v>702135</v>
      </c>
    </row>
    <row r="3859" spans="1:9" s="9" customFormat="1">
      <c r="A3859" s="10" t="s">
        <v>8230</v>
      </c>
      <c r="B3859" s="11" t="s">
        <v>8231</v>
      </c>
      <c r="C3859" s="12">
        <v>544923</v>
      </c>
      <c r="D3859" s="12"/>
      <c r="E3859" s="12">
        <f t="shared" si="475"/>
        <v>544923</v>
      </c>
      <c r="F3859" s="12">
        <v>56705</v>
      </c>
      <c r="G3859" s="12"/>
      <c r="H3859" s="12">
        <f t="shared" si="476"/>
        <v>56705</v>
      </c>
      <c r="I3859" s="12">
        <f t="shared" si="474"/>
        <v>601628</v>
      </c>
    </row>
    <row r="3860" spans="1:9" s="9" customFormat="1">
      <c r="A3860" s="10" t="s">
        <v>8514</v>
      </c>
      <c r="B3860" s="11" t="s">
        <v>8515</v>
      </c>
      <c r="C3860" s="12">
        <v>23000</v>
      </c>
      <c r="D3860" s="12"/>
      <c r="E3860" s="12">
        <f t="shared" si="475"/>
        <v>23000</v>
      </c>
      <c r="F3860" s="12"/>
      <c r="G3860" s="12"/>
      <c r="H3860" s="12"/>
      <c r="I3860" s="12">
        <f t="shared" si="474"/>
        <v>23000</v>
      </c>
    </row>
    <row r="3861" spans="1:9" s="9" customFormat="1" ht="24">
      <c r="A3861" s="10" t="s">
        <v>8594</v>
      </c>
      <c r="B3861" s="11" t="s">
        <v>8595</v>
      </c>
      <c r="C3861" s="12">
        <v>2168715</v>
      </c>
      <c r="D3861" s="12">
        <v>116831</v>
      </c>
      <c r="E3861" s="12">
        <f t="shared" ref="E3861:E3892" si="477">+C3861+D3861</f>
        <v>2285546</v>
      </c>
      <c r="F3861" s="12">
        <v>755166</v>
      </c>
      <c r="G3861" s="12"/>
      <c r="H3861" s="12">
        <f t="shared" ref="H3861:H3892" si="478">+SUM(F3861:G3861)</f>
        <v>755166</v>
      </c>
      <c r="I3861" s="12">
        <f t="shared" si="474"/>
        <v>3040712</v>
      </c>
    </row>
    <row r="3862" spans="1:9" s="9" customFormat="1">
      <c r="A3862" s="10" t="s">
        <v>8600</v>
      </c>
      <c r="B3862" s="11" t="s">
        <v>8601</v>
      </c>
      <c r="C3862" s="12">
        <v>331207</v>
      </c>
      <c r="D3862" s="12"/>
      <c r="E3862" s="12">
        <f t="shared" si="477"/>
        <v>331207</v>
      </c>
      <c r="F3862" s="12"/>
      <c r="G3862" s="12"/>
      <c r="H3862" s="12"/>
      <c r="I3862" s="12">
        <f t="shared" si="474"/>
        <v>331207</v>
      </c>
    </row>
    <row r="3863" spans="1:9" s="9" customFormat="1">
      <c r="A3863" s="10" t="s">
        <v>8755</v>
      </c>
      <c r="B3863" s="11" t="s">
        <v>8756</v>
      </c>
      <c r="C3863" s="12"/>
      <c r="D3863" s="12"/>
      <c r="E3863" s="12"/>
      <c r="F3863" s="12">
        <v>182486</v>
      </c>
      <c r="G3863" s="12"/>
      <c r="H3863" s="12">
        <f t="shared" si="478"/>
        <v>182486</v>
      </c>
      <c r="I3863" s="12">
        <f t="shared" si="474"/>
        <v>182486</v>
      </c>
    </row>
    <row r="3864" spans="1:9" s="9" customFormat="1">
      <c r="A3864" s="10" t="s">
        <v>8803</v>
      </c>
      <c r="B3864" s="11" t="s">
        <v>8804</v>
      </c>
      <c r="C3864" s="12">
        <v>1099526</v>
      </c>
      <c r="D3864" s="12">
        <v>143823</v>
      </c>
      <c r="E3864" s="12">
        <f t="shared" si="477"/>
        <v>1243349</v>
      </c>
      <c r="F3864" s="12"/>
      <c r="G3864" s="12"/>
      <c r="H3864" s="12"/>
      <c r="I3864" s="12">
        <f t="shared" si="474"/>
        <v>1243349</v>
      </c>
    </row>
    <row r="3865" spans="1:9" s="9" customFormat="1">
      <c r="A3865" s="10" t="s">
        <v>8841</v>
      </c>
      <c r="B3865" s="11" t="s">
        <v>8842</v>
      </c>
      <c r="C3865" s="12"/>
      <c r="D3865" s="12"/>
      <c r="E3865" s="12"/>
      <c r="F3865" s="12">
        <v>35206</v>
      </c>
      <c r="G3865" s="12"/>
      <c r="H3865" s="12">
        <f t="shared" si="478"/>
        <v>35206</v>
      </c>
      <c r="I3865" s="12">
        <f t="shared" si="474"/>
        <v>35206</v>
      </c>
    </row>
    <row r="3866" spans="1:9" s="9" customFormat="1">
      <c r="A3866" s="10" t="s">
        <v>8887</v>
      </c>
      <c r="B3866" s="11" t="s">
        <v>8888</v>
      </c>
      <c r="C3866" s="12">
        <v>9854977</v>
      </c>
      <c r="D3866" s="12"/>
      <c r="E3866" s="12">
        <f t="shared" si="477"/>
        <v>9854977</v>
      </c>
      <c r="F3866" s="12">
        <v>422907</v>
      </c>
      <c r="G3866" s="12"/>
      <c r="H3866" s="12">
        <f t="shared" si="478"/>
        <v>422907</v>
      </c>
      <c r="I3866" s="12">
        <f t="shared" si="474"/>
        <v>10277884</v>
      </c>
    </row>
    <row r="3867" spans="1:9" s="9" customFormat="1">
      <c r="A3867" s="10" t="s">
        <v>8931</v>
      </c>
      <c r="B3867" s="11" t="s">
        <v>8932</v>
      </c>
      <c r="C3867" s="12"/>
      <c r="D3867" s="12"/>
      <c r="E3867" s="12"/>
      <c r="F3867" s="12"/>
      <c r="G3867" s="12"/>
      <c r="H3867" s="12"/>
      <c r="I3867" s="12"/>
    </row>
    <row r="3868" spans="1:9" s="9" customFormat="1">
      <c r="A3868" s="10" t="s">
        <v>9027</v>
      </c>
      <c r="B3868" s="11" t="s">
        <v>9028</v>
      </c>
      <c r="C3868" s="12">
        <v>1500</v>
      </c>
      <c r="D3868" s="12"/>
      <c r="E3868" s="12">
        <f t="shared" si="477"/>
        <v>1500</v>
      </c>
      <c r="F3868" s="12"/>
      <c r="G3868" s="12"/>
      <c r="H3868" s="12"/>
      <c r="I3868" s="12">
        <f t="shared" si="474"/>
        <v>1500</v>
      </c>
    </row>
    <row r="3869" spans="1:9" s="9" customFormat="1">
      <c r="A3869" s="10" t="s">
        <v>9061</v>
      </c>
      <c r="B3869" s="11" t="s">
        <v>9062</v>
      </c>
      <c r="C3869" s="12">
        <v>1000000</v>
      </c>
      <c r="D3869" s="12"/>
      <c r="E3869" s="12">
        <f t="shared" si="477"/>
        <v>1000000</v>
      </c>
      <c r="F3869" s="12"/>
      <c r="G3869" s="12"/>
      <c r="H3869" s="12"/>
      <c r="I3869" s="12">
        <f t="shared" si="474"/>
        <v>1000000</v>
      </c>
    </row>
    <row r="3870" spans="1:9" s="9" customFormat="1">
      <c r="A3870" s="10" t="s">
        <v>9091</v>
      </c>
      <c r="B3870" s="11" t="s">
        <v>9092</v>
      </c>
      <c r="C3870" s="12">
        <v>3708632</v>
      </c>
      <c r="D3870" s="12"/>
      <c r="E3870" s="12">
        <f t="shared" si="477"/>
        <v>3708632</v>
      </c>
      <c r="F3870" s="12"/>
      <c r="G3870" s="12"/>
      <c r="H3870" s="12"/>
      <c r="I3870" s="12">
        <f t="shared" si="474"/>
        <v>3708632</v>
      </c>
    </row>
    <row r="3871" spans="1:9" s="9" customFormat="1">
      <c r="A3871" s="10" t="s">
        <v>9119</v>
      </c>
      <c r="B3871" s="11" t="s">
        <v>9120</v>
      </c>
      <c r="C3871" s="12"/>
      <c r="D3871" s="12"/>
      <c r="E3871" s="12"/>
      <c r="F3871" s="12"/>
      <c r="G3871" s="12"/>
      <c r="H3871" s="12"/>
      <c r="I3871" s="12"/>
    </row>
    <row r="3872" spans="1:9" s="9" customFormat="1">
      <c r="A3872" s="10" t="s">
        <v>9103</v>
      </c>
      <c r="B3872" s="11" t="s">
        <v>9104</v>
      </c>
      <c r="C3872" s="12"/>
      <c r="D3872" s="12"/>
      <c r="E3872" s="12"/>
      <c r="F3872" s="12"/>
      <c r="G3872" s="12"/>
      <c r="H3872" s="12"/>
      <c r="I3872" s="12"/>
    </row>
    <row r="3873" spans="1:9" s="9" customFormat="1">
      <c r="A3873" s="10" t="s">
        <v>9123</v>
      </c>
      <c r="B3873" s="11" t="s">
        <v>9124</v>
      </c>
      <c r="C3873" s="12"/>
      <c r="D3873" s="12"/>
      <c r="E3873" s="12"/>
      <c r="F3873" s="12"/>
      <c r="G3873" s="12"/>
      <c r="H3873" s="12"/>
      <c r="I3873" s="12"/>
    </row>
    <row r="3874" spans="1:9" s="9" customFormat="1">
      <c r="A3874" s="10" t="s">
        <v>9139</v>
      </c>
      <c r="B3874" s="11" t="s">
        <v>9140</v>
      </c>
      <c r="C3874" s="12">
        <v>513538</v>
      </c>
      <c r="D3874" s="12"/>
      <c r="E3874" s="12">
        <f t="shared" si="477"/>
        <v>513538</v>
      </c>
      <c r="F3874" s="12">
        <v>352837</v>
      </c>
      <c r="G3874" s="12"/>
      <c r="H3874" s="12">
        <f t="shared" si="478"/>
        <v>352837</v>
      </c>
      <c r="I3874" s="12">
        <f t="shared" ref="I3874:I3934" si="479">+E3874+H3874</f>
        <v>866375</v>
      </c>
    </row>
    <row r="3875" spans="1:9" s="9" customFormat="1">
      <c r="A3875" s="10" t="s">
        <v>9141</v>
      </c>
      <c r="B3875" s="11" t="s">
        <v>9142</v>
      </c>
      <c r="C3875" s="12">
        <v>229084</v>
      </c>
      <c r="D3875" s="12">
        <v>916760</v>
      </c>
      <c r="E3875" s="12">
        <f t="shared" si="477"/>
        <v>1145844</v>
      </c>
      <c r="F3875" s="12"/>
      <c r="G3875" s="12"/>
      <c r="H3875" s="12"/>
      <c r="I3875" s="12">
        <f t="shared" si="479"/>
        <v>1145844</v>
      </c>
    </row>
    <row r="3876" spans="1:9" s="9" customFormat="1">
      <c r="A3876" s="10" t="s">
        <v>9149</v>
      </c>
      <c r="B3876" s="11" t="s">
        <v>9150</v>
      </c>
      <c r="C3876" s="12">
        <v>1465184</v>
      </c>
      <c r="D3876" s="12"/>
      <c r="E3876" s="12">
        <f t="shared" si="477"/>
        <v>1465184</v>
      </c>
      <c r="F3876" s="12"/>
      <c r="G3876" s="12"/>
      <c r="H3876" s="12"/>
      <c r="I3876" s="12">
        <f t="shared" si="479"/>
        <v>1465184</v>
      </c>
    </row>
    <row r="3877" spans="1:9" s="9" customFormat="1">
      <c r="A3877" s="10" t="s">
        <v>9189</v>
      </c>
      <c r="B3877" s="11" t="s">
        <v>9190</v>
      </c>
      <c r="C3877" s="12"/>
      <c r="D3877" s="12"/>
      <c r="E3877" s="12"/>
      <c r="F3877" s="12"/>
      <c r="G3877" s="12"/>
      <c r="H3877" s="12"/>
      <c r="I3877" s="12"/>
    </row>
    <row r="3878" spans="1:9" s="9" customFormat="1">
      <c r="A3878" s="10" t="s">
        <v>9223</v>
      </c>
      <c r="B3878" s="11" t="s">
        <v>9224</v>
      </c>
      <c r="C3878" s="12">
        <v>147389</v>
      </c>
      <c r="D3878" s="12"/>
      <c r="E3878" s="12">
        <f t="shared" si="477"/>
        <v>147389</v>
      </c>
      <c r="F3878" s="12">
        <v>31006</v>
      </c>
      <c r="G3878" s="12"/>
      <c r="H3878" s="12">
        <f t="shared" si="478"/>
        <v>31006</v>
      </c>
      <c r="I3878" s="12">
        <f t="shared" si="479"/>
        <v>178395</v>
      </c>
    </row>
    <row r="3879" spans="1:9" s="9" customFormat="1">
      <c r="A3879" s="10" t="s">
        <v>9271</v>
      </c>
      <c r="B3879" s="11" t="s">
        <v>9272</v>
      </c>
      <c r="C3879" s="12">
        <v>14563</v>
      </c>
      <c r="D3879" s="12"/>
      <c r="E3879" s="12">
        <f t="shared" si="477"/>
        <v>14563</v>
      </c>
      <c r="F3879" s="12"/>
      <c r="G3879" s="12"/>
      <c r="H3879" s="12"/>
      <c r="I3879" s="12">
        <f t="shared" si="479"/>
        <v>14563</v>
      </c>
    </row>
    <row r="3880" spans="1:9" s="9" customFormat="1">
      <c r="A3880" s="10" t="s">
        <v>9359</v>
      </c>
      <c r="B3880" s="11" t="s">
        <v>9360</v>
      </c>
      <c r="C3880" s="12"/>
      <c r="D3880" s="12"/>
      <c r="E3880" s="12"/>
      <c r="F3880" s="12"/>
      <c r="G3880" s="12"/>
      <c r="H3880" s="12"/>
      <c r="I3880" s="12"/>
    </row>
    <row r="3881" spans="1:9" s="9" customFormat="1">
      <c r="A3881" s="10" t="s">
        <v>9365</v>
      </c>
      <c r="B3881" s="11" t="s">
        <v>9366</v>
      </c>
      <c r="C3881" s="12"/>
      <c r="D3881" s="12"/>
      <c r="E3881" s="12"/>
      <c r="F3881" s="12">
        <v>40962</v>
      </c>
      <c r="G3881" s="12"/>
      <c r="H3881" s="12">
        <f t="shared" si="478"/>
        <v>40962</v>
      </c>
      <c r="I3881" s="12">
        <f t="shared" si="479"/>
        <v>40962</v>
      </c>
    </row>
    <row r="3882" spans="1:9" s="9" customFormat="1">
      <c r="A3882" s="10" t="s">
        <v>9377</v>
      </c>
      <c r="B3882" s="11" t="s">
        <v>9378</v>
      </c>
      <c r="C3882" s="12"/>
      <c r="D3882" s="12"/>
      <c r="E3882" s="12"/>
      <c r="F3882" s="12">
        <v>281262</v>
      </c>
      <c r="G3882" s="12"/>
      <c r="H3882" s="12">
        <f t="shared" si="478"/>
        <v>281262</v>
      </c>
      <c r="I3882" s="12">
        <f t="shared" si="479"/>
        <v>281262</v>
      </c>
    </row>
    <row r="3883" spans="1:9" s="9" customFormat="1">
      <c r="A3883" s="10" t="s">
        <v>9379</v>
      </c>
      <c r="B3883" s="11" t="s">
        <v>9380</v>
      </c>
      <c r="C3883" s="12">
        <v>506803</v>
      </c>
      <c r="D3883" s="12">
        <v>1203134</v>
      </c>
      <c r="E3883" s="12">
        <f t="shared" si="477"/>
        <v>1709937</v>
      </c>
      <c r="F3883" s="12">
        <v>131635008</v>
      </c>
      <c r="G3883" s="12"/>
      <c r="H3883" s="12">
        <f t="shared" si="478"/>
        <v>131635008</v>
      </c>
      <c r="I3883" s="12">
        <f t="shared" si="479"/>
        <v>133344945</v>
      </c>
    </row>
    <row r="3884" spans="1:9" s="9" customFormat="1">
      <c r="A3884" s="10" t="s">
        <v>9391</v>
      </c>
      <c r="B3884" s="11" t="s">
        <v>9392</v>
      </c>
      <c r="C3884" s="12">
        <v>122464</v>
      </c>
      <c r="D3884" s="12"/>
      <c r="E3884" s="12">
        <f t="shared" si="477"/>
        <v>122464</v>
      </c>
      <c r="F3884" s="12">
        <v>91794</v>
      </c>
      <c r="G3884" s="12"/>
      <c r="H3884" s="12">
        <f t="shared" si="478"/>
        <v>91794</v>
      </c>
      <c r="I3884" s="12">
        <f t="shared" si="479"/>
        <v>214258</v>
      </c>
    </row>
    <row r="3885" spans="1:9" s="9" customFormat="1">
      <c r="A3885" s="10" t="s">
        <v>9417</v>
      </c>
      <c r="B3885" s="11" t="s">
        <v>9418</v>
      </c>
      <c r="C3885" s="12">
        <v>1858293</v>
      </c>
      <c r="D3885" s="12"/>
      <c r="E3885" s="12">
        <f t="shared" si="477"/>
        <v>1858293</v>
      </c>
      <c r="F3885" s="12">
        <v>141977</v>
      </c>
      <c r="G3885" s="12"/>
      <c r="H3885" s="12">
        <f t="shared" si="478"/>
        <v>141977</v>
      </c>
      <c r="I3885" s="12">
        <f t="shared" si="479"/>
        <v>2000270</v>
      </c>
    </row>
    <row r="3886" spans="1:9" s="9" customFormat="1">
      <c r="A3886" s="10" t="s">
        <v>9439</v>
      </c>
      <c r="B3886" s="11" t="s">
        <v>9440</v>
      </c>
      <c r="C3886" s="12">
        <v>2000000</v>
      </c>
      <c r="D3886" s="12"/>
      <c r="E3886" s="12">
        <f t="shared" si="477"/>
        <v>2000000</v>
      </c>
      <c r="F3886" s="12"/>
      <c r="G3886" s="12"/>
      <c r="H3886" s="12"/>
      <c r="I3886" s="12">
        <f t="shared" si="479"/>
        <v>2000000</v>
      </c>
    </row>
    <row r="3887" spans="1:9" s="9" customFormat="1">
      <c r="A3887" s="10" t="s">
        <v>9453</v>
      </c>
      <c r="B3887" s="11" t="s">
        <v>9454</v>
      </c>
      <c r="C3887" s="12">
        <v>813802</v>
      </c>
      <c r="D3887" s="12"/>
      <c r="E3887" s="12">
        <f t="shared" si="477"/>
        <v>813802</v>
      </c>
      <c r="F3887" s="12">
        <v>85114</v>
      </c>
      <c r="G3887" s="12"/>
      <c r="H3887" s="12">
        <f t="shared" si="478"/>
        <v>85114</v>
      </c>
      <c r="I3887" s="12">
        <f t="shared" si="479"/>
        <v>898916</v>
      </c>
    </row>
    <row r="3888" spans="1:9" s="9" customFormat="1">
      <c r="A3888" s="10" t="s">
        <v>9483</v>
      </c>
      <c r="B3888" s="11" t="s">
        <v>9484</v>
      </c>
      <c r="C3888" s="12">
        <v>70000</v>
      </c>
      <c r="D3888" s="12"/>
      <c r="E3888" s="12">
        <f t="shared" si="477"/>
        <v>70000</v>
      </c>
      <c r="F3888" s="12">
        <v>165003</v>
      </c>
      <c r="G3888" s="12"/>
      <c r="H3888" s="12">
        <f t="shared" si="478"/>
        <v>165003</v>
      </c>
      <c r="I3888" s="12">
        <f t="shared" si="479"/>
        <v>235003</v>
      </c>
    </row>
    <row r="3889" spans="1:9" s="9" customFormat="1">
      <c r="A3889" s="10" t="s">
        <v>9519</v>
      </c>
      <c r="B3889" s="11" t="s">
        <v>9520</v>
      </c>
      <c r="C3889" s="12">
        <v>2878044</v>
      </c>
      <c r="D3889" s="12"/>
      <c r="E3889" s="12">
        <f t="shared" si="477"/>
        <v>2878044</v>
      </c>
      <c r="F3889" s="12">
        <v>52500</v>
      </c>
      <c r="G3889" s="12"/>
      <c r="H3889" s="12">
        <f t="shared" si="478"/>
        <v>52500</v>
      </c>
      <c r="I3889" s="12">
        <f t="shared" si="479"/>
        <v>2930544</v>
      </c>
    </row>
    <row r="3890" spans="1:9" s="9" customFormat="1">
      <c r="A3890" s="10" t="s">
        <v>9525</v>
      </c>
      <c r="B3890" s="11" t="s">
        <v>9526</v>
      </c>
      <c r="C3890" s="12">
        <v>181644</v>
      </c>
      <c r="D3890" s="12"/>
      <c r="E3890" s="12">
        <f t="shared" si="477"/>
        <v>181644</v>
      </c>
      <c r="F3890" s="12"/>
      <c r="G3890" s="12"/>
      <c r="H3890" s="12"/>
      <c r="I3890" s="12">
        <f t="shared" si="479"/>
        <v>181644</v>
      </c>
    </row>
    <row r="3891" spans="1:9" s="9" customFormat="1">
      <c r="A3891" s="10" t="s">
        <v>9531</v>
      </c>
      <c r="B3891" s="11" t="s">
        <v>9532</v>
      </c>
      <c r="C3891" s="12">
        <v>224000</v>
      </c>
      <c r="D3891" s="12"/>
      <c r="E3891" s="12">
        <f t="shared" si="477"/>
        <v>224000</v>
      </c>
      <c r="F3891" s="12"/>
      <c r="G3891" s="12"/>
      <c r="H3891" s="12"/>
      <c r="I3891" s="12">
        <f t="shared" si="479"/>
        <v>224000</v>
      </c>
    </row>
    <row r="3892" spans="1:9" s="9" customFormat="1">
      <c r="A3892" s="10" t="s">
        <v>9539</v>
      </c>
      <c r="B3892" s="11" t="s">
        <v>9540</v>
      </c>
      <c r="C3892" s="12">
        <v>2533000</v>
      </c>
      <c r="D3892" s="12"/>
      <c r="E3892" s="12">
        <f t="shared" si="477"/>
        <v>2533000</v>
      </c>
      <c r="F3892" s="12">
        <v>1468459</v>
      </c>
      <c r="G3892" s="12"/>
      <c r="H3892" s="12">
        <f t="shared" si="478"/>
        <v>1468459</v>
      </c>
      <c r="I3892" s="12">
        <f t="shared" si="479"/>
        <v>4001459</v>
      </c>
    </row>
    <row r="3893" spans="1:9" s="9" customFormat="1">
      <c r="A3893" s="10" t="s">
        <v>9567</v>
      </c>
      <c r="B3893" s="11" t="s">
        <v>9568</v>
      </c>
      <c r="C3893" s="12"/>
      <c r="D3893" s="12"/>
      <c r="E3893" s="12"/>
      <c r="F3893" s="12"/>
      <c r="G3893" s="12"/>
      <c r="H3893" s="12"/>
      <c r="I3893" s="12"/>
    </row>
    <row r="3894" spans="1:9" s="9" customFormat="1">
      <c r="A3894" s="10" t="s">
        <v>9609</v>
      </c>
      <c r="B3894" s="11" t="s">
        <v>9610</v>
      </c>
      <c r="C3894" s="12">
        <v>1634548</v>
      </c>
      <c r="D3894" s="12"/>
      <c r="E3894" s="12">
        <f t="shared" ref="E3894:E3924" si="480">+C3894+D3894</f>
        <v>1634548</v>
      </c>
      <c r="F3894" s="12">
        <v>50591</v>
      </c>
      <c r="G3894" s="12"/>
      <c r="H3894" s="12">
        <f t="shared" ref="H3894:H3923" si="481">+SUM(F3894:G3894)</f>
        <v>50591</v>
      </c>
      <c r="I3894" s="12">
        <f t="shared" si="479"/>
        <v>1685139</v>
      </c>
    </row>
    <row r="3895" spans="1:9" s="9" customFormat="1">
      <c r="A3895" s="10" t="s">
        <v>9615</v>
      </c>
      <c r="B3895" s="11" t="s">
        <v>9616</v>
      </c>
      <c r="C3895" s="12"/>
      <c r="D3895" s="12"/>
      <c r="E3895" s="12"/>
      <c r="F3895" s="12">
        <v>28629</v>
      </c>
      <c r="G3895" s="12"/>
      <c r="H3895" s="12">
        <f t="shared" si="481"/>
        <v>28629</v>
      </c>
      <c r="I3895" s="12">
        <f t="shared" si="479"/>
        <v>28629</v>
      </c>
    </row>
    <row r="3896" spans="1:9" s="9" customFormat="1">
      <c r="A3896" s="10" t="s">
        <v>9659</v>
      </c>
      <c r="B3896" s="11" t="s">
        <v>9660</v>
      </c>
      <c r="C3896" s="12">
        <v>300728</v>
      </c>
      <c r="D3896" s="12"/>
      <c r="E3896" s="12">
        <f t="shared" si="480"/>
        <v>300728</v>
      </c>
      <c r="F3896" s="12"/>
      <c r="G3896" s="12"/>
      <c r="H3896" s="12"/>
      <c r="I3896" s="12">
        <f t="shared" si="479"/>
        <v>300728</v>
      </c>
    </row>
    <row r="3897" spans="1:9" s="9" customFormat="1">
      <c r="A3897" s="10" t="s">
        <v>9681</v>
      </c>
      <c r="B3897" s="11" t="s">
        <v>9682</v>
      </c>
      <c r="C3897" s="12">
        <v>7000</v>
      </c>
      <c r="D3897" s="12"/>
      <c r="E3897" s="12">
        <f t="shared" si="480"/>
        <v>7000</v>
      </c>
      <c r="F3897" s="12"/>
      <c r="G3897" s="12"/>
      <c r="H3897" s="12"/>
      <c r="I3897" s="12">
        <f t="shared" si="479"/>
        <v>7000</v>
      </c>
    </row>
    <row r="3898" spans="1:9" s="9" customFormat="1">
      <c r="A3898" s="10" t="s">
        <v>9805</v>
      </c>
      <c r="B3898" s="11" t="s">
        <v>9806</v>
      </c>
      <c r="C3898" s="12">
        <v>803870</v>
      </c>
      <c r="D3898" s="12"/>
      <c r="E3898" s="12">
        <f t="shared" si="480"/>
        <v>803870</v>
      </c>
      <c r="F3898" s="12">
        <v>71886</v>
      </c>
      <c r="G3898" s="12"/>
      <c r="H3898" s="12">
        <f t="shared" si="481"/>
        <v>71886</v>
      </c>
      <c r="I3898" s="12">
        <f t="shared" si="479"/>
        <v>875756</v>
      </c>
    </row>
    <row r="3899" spans="1:9" s="9" customFormat="1">
      <c r="A3899" s="10" t="s">
        <v>10174</v>
      </c>
      <c r="B3899" s="11" t="s">
        <v>10175</v>
      </c>
      <c r="C3899" s="12">
        <v>5500</v>
      </c>
      <c r="D3899" s="12"/>
      <c r="E3899" s="12">
        <f t="shared" si="480"/>
        <v>5500</v>
      </c>
      <c r="F3899" s="12"/>
      <c r="G3899" s="12"/>
      <c r="H3899" s="12"/>
      <c r="I3899" s="12">
        <f t="shared" si="479"/>
        <v>5500</v>
      </c>
    </row>
    <row r="3900" spans="1:9" s="9" customFormat="1">
      <c r="A3900" s="10" t="s">
        <v>10284</v>
      </c>
      <c r="B3900" s="11" t="s">
        <v>10285</v>
      </c>
      <c r="C3900" s="12">
        <v>12000</v>
      </c>
      <c r="D3900" s="12"/>
      <c r="E3900" s="12">
        <f t="shared" si="480"/>
        <v>12000</v>
      </c>
      <c r="F3900" s="12"/>
      <c r="G3900" s="12"/>
      <c r="H3900" s="12"/>
      <c r="I3900" s="12">
        <f t="shared" si="479"/>
        <v>12000</v>
      </c>
    </row>
    <row r="3901" spans="1:9" s="9" customFormat="1">
      <c r="A3901" s="10" t="s">
        <v>10314</v>
      </c>
      <c r="B3901" s="11" t="s">
        <v>10315</v>
      </c>
      <c r="C3901" s="12"/>
      <c r="D3901" s="12"/>
      <c r="E3901" s="12"/>
      <c r="F3901" s="12"/>
      <c r="G3901" s="12"/>
      <c r="H3901" s="12"/>
      <c r="I3901" s="12"/>
    </row>
    <row r="3902" spans="1:9" s="9" customFormat="1">
      <c r="A3902" s="10" t="s">
        <v>10342</v>
      </c>
      <c r="B3902" s="11" t="s">
        <v>10343</v>
      </c>
      <c r="C3902" s="12">
        <v>430200</v>
      </c>
      <c r="D3902" s="12"/>
      <c r="E3902" s="12">
        <f t="shared" si="480"/>
        <v>430200</v>
      </c>
      <c r="F3902" s="12"/>
      <c r="G3902" s="12"/>
      <c r="H3902" s="12"/>
      <c r="I3902" s="12">
        <f t="shared" si="479"/>
        <v>430200</v>
      </c>
    </row>
    <row r="3903" spans="1:9" s="9" customFormat="1">
      <c r="A3903" s="10" t="s">
        <v>10372</v>
      </c>
      <c r="B3903" s="11" t="s">
        <v>10373</v>
      </c>
      <c r="C3903" s="12">
        <v>424574</v>
      </c>
      <c r="D3903" s="12"/>
      <c r="E3903" s="12">
        <f t="shared" si="480"/>
        <v>424574</v>
      </c>
      <c r="F3903" s="12">
        <v>43258</v>
      </c>
      <c r="G3903" s="12"/>
      <c r="H3903" s="12">
        <f t="shared" si="481"/>
        <v>43258</v>
      </c>
      <c r="I3903" s="12">
        <f t="shared" si="479"/>
        <v>467832</v>
      </c>
    </row>
    <row r="3904" spans="1:9" s="9" customFormat="1" ht="24">
      <c r="A3904" s="10" t="s">
        <v>10418</v>
      </c>
      <c r="B3904" s="11" t="s">
        <v>10419</v>
      </c>
      <c r="C3904" s="12">
        <v>18650</v>
      </c>
      <c r="D3904" s="12"/>
      <c r="E3904" s="12">
        <f t="shared" si="480"/>
        <v>18650</v>
      </c>
      <c r="F3904" s="12"/>
      <c r="G3904" s="12"/>
      <c r="H3904" s="12"/>
      <c r="I3904" s="12">
        <f t="shared" si="479"/>
        <v>18650</v>
      </c>
    </row>
    <row r="3905" spans="1:9" s="9" customFormat="1">
      <c r="A3905" s="10" t="s">
        <v>10468</v>
      </c>
      <c r="B3905" s="11" t="s">
        <v>10469</v>
      </c>
      <c r="C3905" s="12">
        <v>535899</v>
      </c>
      <c r="D3905" s="12"/>
      <c r="E3905" s="12">
        <f t="shared" si="480"/>
        <v>535899</v>
      </c>
      <c r="F3905" s="12"/>
      <c r="G3905" s="12"/>
      <c r="H3905" s="12"/>
      <c r="I3905" s="12">
        <f t="shared" si="479"/>
        <v>535899</v>
      </c>
    </row>
    <row r="3906" spans="1:9" s="9" customFormat="1">
      <c r="A3906" s="10" t="s">
        <v>10506</v>
      </c>
      <c r="B3906" s="11" t="s">
        <v>10507</v>
      </c>
      <c r="C3906" s="12">
        <v>225150</v>
      </c>
      <c r="D3906" s="12"/>
      <c r="E3906" s="12">
        <f t="shared" si="480"/>
        <v>225150</v>
      </c>
      <c r="F3906" s="12"/>
      <c r="G3906" s="12"/>
      <c r="H3906" s="12"/>
      <c r="I3906" s="12">
        <f t="shared" si="479"/>
        <v>225150</v>
      </c>
    </row>
    <row r="3907" spans="1:9" s="9" customFormat="1">
      <c r="A3907" s="10" t="s">
        <v>10518</v>
      </c>
      <c r="B3907" s="11" t="s">
        <v>10519</v>
      </c>
      <c r="C3907" s="12">
        <v>157874</v>
      </c>
      <c r="D3907" s="12"/>
      <c r="E3907" s="12">
        <f t="shared" si="480"/>
        <v>157874</v>
      </c>
      <c r="F3907" s="12"/>
      <c r="G3907" s="12"/>
      <c r="H3907" s="12"/>
      <c r="I3907" s="12">
        <f t="shared" si="479"/>
        <v>157874</v>
      </c>
    </row>
    <row r="3908" spans="1:9" s="9" customFormat="1">
      <c r="A3908" s="10" t="s">
        <v>10528</v>
      </c>
      <c r="B3908" s="11" t="s">
        <v>10529</v>
      </c>
      <c r="C3908" s="12">
        <v>224300</v>
      </c>
      <c r="D3908" s="12"/>
      <c r="E3908" s="12">
        <f t="shared" si="480"/>
        <v>224300</v>
      </c>
      <c r="F3908" s="12">
        <v>80565</v>
      </c>
      <c r="G3908" s="12"/>
      <c r="H3908" s="12">
        <f t="shared" si="481"/>
        <v>80565</v>
      </c>
      <c r="I3908" s="12">
        <f t="shared" si="479"/>
        <v>304865</v>
      </c>
    </row>
    <row r="3909" spans="1:9" s="9" customFormat="1">
      <c r="A3909" s="10" t="s">
        <v>10600</v>
      </c>
      <c r="B3909" s="11" t="s">
        <v>10601</v>
      </c>
      <c r="C3909" s="12">
        <v>379466</v>
      </c>
      <c r="D3909" s="12"/>
      <c r="E3909" s="12">
        <f t="shared" si="480"/>
        <v>379466</v>
      </c>
      <c r="F3909" s="12">
        <v>38439</v>
      </c>
      <c r="G3909" s="12"/>
      <c r="H3909" s="12">
        <f t="shared" si="481"/>
        <v>38439</v>
      </c>
      <c r="I3909" s="12">
        <f t="shared" si="479"/>
        <v>417905</v>
      </c>
    </row>
    <row r="3910" spans="1:9" s="9" customFormat="1">
      <c r="A3910" s="10" t="s">
        <v>10614</v>
      </c>
      <c r="B3910" s="11" t="s">
        <v>10615</v>
      </c>
      <c r="C3910" s="12">
        <v>1575008</v>
      </c>
      <c r="D3910" s="12"/>
      <c r="E3910" s="12">
        <f t="shared" si="480"/>
        <v>1575008</v>
      </c>
      <c r="F3910" s="12"/>
      <c r="G3910" s="12"/>
      <c r="H3910" s="12"/>
      <c r="I3910" s="12">
        <f t="shared" si="479"/>
        <v>1575008</v>
      </c>
    </row>
    <row r="3911" spans="1:9" s="9" customFormat="1">
      <c r="A3911" s="10" t="s">
        <v>10634</v>
      </c>
      <c r="B3911" s="11" t="s">
        <v>10635</v>
      </c>
      <c r="C3911" s="12">
        <v>300000</v>
      </c>
      <c r="D3911" s="12"/>
      <c r="E3911" s="12">
        <f t="shared" si="480"/>
        <v>300000</v>
      </c>
      <c r="F3911" s="12"/>
      <c r="G3911" s="12"/>
      <c r="H3911" s="12"/>
      <c r="I3911" s="12">
        <f t="shared" si="479"/>
        <v>300000</v>
      </c>
    </row>
    <row r="3912" spans="1:9" s="9" customFormat="1">
      <c r="A3912" s="10" t="s">
        <v>10710</v>
      </c>
      <c r="B3912" s="11" t="s">
        <v>10711</v>
      </c>
      <c r="C3912" s="12">
        <v>964750</v>
      </c>
      <c r="D3912" s="12"/>
      <c r="E3912" s="12">
        <f t="shared" si="480"/>
        <v>964750</v>
      </c>
      <c r="F3912" s="12"/>
      <c r="G3912" s="12"/>
      <c r="H3912" s="12"/>
      <c r="I3912" s="12">
        <f t="shared" si="479"/>
        <v>964750</v>
      </c>
    </row>
    <row r="3913" spans="1:9" s="9" customFormat="1">
      <c r="A3913" s="10" t="s">
        <v>10756</v>
      </c>
      <c r="B3913" s="11" t="s">
        <v>10757</v>
      </c>
      <c r="C3913" s="12">
        <v>1145337</v>
      </c>
      <c r="D3913" s="12"/>
      <c r="E3913" s="12">
        <f t="shared" si="480"/>
        <v>1145337</v>
      </c>
      <c r="F3913" s="12">
        <v>210906</v>
      </c>
      <c r="G3913" s="12"/>
      <c r="H3913" s="12">
        <f t="shared" si="481"/>
        <v>210906</v>
      </c>
      <c r="I3913" s="12">
        <f t="shared" si="479"/>
        <v>1356243</v>
      </c>
    </row>
    <row r="3914" spans="1:9" s="9" customFormat="1">
      <c r="A3914" s="10" t="s">
        <v>10762</v>
      </c>
      <c r="B3914" s="11" t="s">
        <v>10763</v>
      </c>
      <c r="C3914" s="12">
        <v>3378701</v>
      </c>
      <c r="D3914" s="12"/>
      <c r="E3914" s="12">
        <f t="shared" si="480"/>
        <v>3378701</v>
      </c>
      <c r="F3914" s="12"/>
      <c r="G3914" s="12"/>
      <c r="H3914" s="12"/>
      <c r="I3914" s="12">
        <f t="shared" si="479"/>
        <v>3378701</v>
      </c>
    </row>
    <row r="3915" spans="1:9" s="9" customFormat="1">
      <c r="A3915" s="10" t="s">
        <v>10784</v>
      </c>
      <c r="B3915" s="11" t="s">
        <v>10785</v>
      </c>
      <c r="C3915" s="12">
        <v>769405</v>
      </c>
      <c r="D3915" s="12"/>
      <c r="E3915" s="12">
        <f t="shared" si="480"/>
        <v>769405</v>
      </c>
      <c r="F3915" s="12">
        <v>75219</v>
      </c>
      <c r="G3915" s="12"/>
      <c r="H3915" s="12">
        <f t="shared" si="481"/>
        <v>75219</v>
      </c>
      <c r="I3915" s="12">
        <f t="shared" si="479"/>
        <v>844624</v>
      </c>
    </row>
    <row r="3916" spans="1:9" s="9" customFormat="1">
      <c r="A3916" s="10" t="s">
        <v>10816</v>
      </c>
      <c r="B3916" s="11" t="s">
        <v>10817</v>
      </c>
      <c r="C3916" s="12">
        <v>513150</v>
      </c>
      <c r="D3916" s="12"/>
      <c r="E3916" s="12">
        <f t="shared" si="480"/>
        <v>513150</v>
      </c>
      <c r="F3916" s="12">
        <v>725592</v>
      </c>
      <c r="G3916" s="12"/>
      <c r="H3916" s="12">
        <f t="shared" si="481"/>
        <v>725592</v>
      </c>
      <c r="I3916" s="12">
        <f t="shared" si="479"/>
        <v>1238742</v>
      </c>
    </row>
    <row r="3917" spans="1:9" s="9" customFormat="1">
      <c r="A3917" s="10" t="s">
        <v>10818</v>
      </c>
      <c r="B3917" s="11" t="s">
        <v>10819</v>
      </c>
      <c r="C3917" s="12">
        <v>2731884</v>
      </c>
      <c r="D3917" s="12">
        <v>384750</v>
      </c>
      <c r="E3917" s="12">
        <f t="shared" si="480"/>
        <v>3116634</v>
      </c>
      <c r="F3917" s="12">
        <v>258327</v>
      </c>
      <c r="G3917" s="12"/>
      <c r="H3917" s="12">
        <f t="shared" si="481"/>
        <v>258327</v>
      </c>
      <c r="I3917" s="12">
        <f t="shared" si="479"/>
        <v>3374961</v>
      </c>
    </row>
    <row r="3918" spans="1:9" s="9" customFormat="1">
      <c r="A3918" s="10" t="s">
        <v>10866</v>
      </c>
      <c r="B3918" s="11" t="s">
        <v>10867</v>
      </c>
      <c r="C3918" s="12"/>
      <c r="D3918" s="12"/>
      <c r="E3918" s="12"/>
      <c r="F3918" s="12"/>
      <c r="G3918" s="12"/>
      <c r="H3918" s="12"/>
      <c r="I3918" s="12"/>
    </row>
    <row r="3919" spans="1:9" s="9" customFormat="1">
      <c r="A3919" s="10" t="s">
        <v>10916</v>
      </c>
      <c r="B3919" s="11" t="s">
        <v>10917</v>
      </c>
      <c r="C3919" s="12">
        <v>18169700</v>
      </c>
      <c r="D3919" s="12"/>
      <c r="E3919" s="12">
        <f t="shared" si="480"/>
        <v>18169700</v>
      </c>
      <c r="F3919" s="12"/>
      <c r="G3919" s="12"/>
      <c r="H3919" s="12"/>
      <c r="I3919" s="12">
        <f t="shared" si="479"/>
        <v>18169700</v>
      </c>
    </row>
    <row r="3920" spans="1:9" s="9" customFormat="1">
      <c r="A3920" s="10" t="s">
        <v>10998</v>
      </c>
      <c r="B3920" s="11" t="s">
        <v>10999</v>
      </c>
      <c r="C3920" s="12">
        <v>738883</v>
      </c>
      <c r="D3920" s="12"/>
      <c r="E3920" s="12">
        <f t="shared" si="480"/>
        <v>738883</v>
      </c>
      <c r="F3920" s="12"/>
      <c r="G3920" s="12"/>
      <c r="H3920" s="12"/>
      <c r="I3920" s="12">
        <f t="shared" si="479"/>
        <v>738883</v>
      </c>
    </row>
    <row r="3921" spans="1:9" s="9" customFormat="1">
      <c r="A3921" s="10" t="s">
        <v>11036</v>
      </c>
      <c r="B3921" s="11" t="s">
        <v>11037</v>
      </c>
      <c r="C3921" s="12">
        <v>375600</v>
      </c>
      <c r="D3921" s="12"/>
      <c r="E3921" s="12">
        <f t="shared" si="480"/>
        <v>375600</v>
      </c>
      <c r="F3921" s="12"/>
      <c r="G3921" s="12"/>
      <c r="H3921" s="12"/>
      <c r="I3921" s="12">
        <f t="shared" si="479"/>
        <v>375600</v>
      </c>
    </row>
    <row r="3922" spans="1:9" s="9" customFormat="1">
      <c r="A3922" s="10" t="s">
        <v>11040</v>
      </c>
      <c r="B3922" s="11" t="s">
        <v>11041</v>
      </c>
      <c r="C3922" s="12"/>
      <c r="D3922" s="12"/>
      <c r="E3922" s="12"/>
      <c r="F3922" s="12"/>
      <c r="G3922" s="12"/>
      <c r="H3922" s="12"/>
      <c r="I3922" s="12"/>
    </row>
    <row r="3923" spans="1:9" s="9" customFormat="1">
      <c r="A3923" s="10" t="s">
        <v>11044</v>
      </c>
      <c r="B3923" s="11" t="s">
        <v>11045</v>
      </c>
      <c r="C3923" s="12">
        <v>200</v>
      </c>
      <c r="D3923" s="12"/>
      <c r="E3923" s="12">
        <f t="shared" si="480"/>
        <v>200</v>
      </c>
      <c r="F3923" s="12">
        <v>17934</v>
      </c>
      <c r="G3923" s="12"/>
      <c r="H3923" s="12">
        <f t="shared" si="481"/>
        <v>17934</v>
      </c>
      <c r="I3923" s="12">
        <f t="shared" si="479"/>
        <v>18134</v>
      </c>
    </row>
    <row r="3924" spans="1:9" s="9" customFormat="1">
      <c r="A3924" s="10" t="s">
        <v>11050</v>
      </c>
      <c r="B3924" s="11" t="s">
        <v>11051</v>
      </c>
      <c r="C3924" s="12">
        <v>744336</v>
      </c>
      <c r="D3924" s="12">
        <v>1108866</v>
      </c>
      <c r="E3924" s="12">
        <f t="shared" si="480"/>
        <v>1853202</v>
      </c>
      <c r="F3924" s="12"/>
      <c r="G3924" s="12"/>
      <c r="H3924" s="12"/>
      <c r="I3924" s="12">
        <f t="shared" si="479"/>
        <v>1853202</v>
      </c>
    </row>
    <row r="3925" spans="1:9" s="9" customFormat="1">
      <c r="A3925" s="10" t="s">
        <v>11098</v>
      </c>
      <c r="B3925" s="11" t="s">
        <v>11099</v>
      </c>
      <c r="C3925" s="12"/>
      <c r="D3925" s="12"/>
      <c r="E3925" s="12"/>
      <c r="F3925" s="12"/>
      <c r="G3925" s="12"/>
      <c r="H3925" s="12"/>
      <c r="I3925" s="12"/>
    </row>
    <row r="3926" spans="1:9" s="9" customFormat="1">
      <c r="A3926" s="10" t="s">
        <v>11150</v>
      </c>
      <c r="B3926" s="11" t="s">
        <v>11151</v>
      </c>
      <c r="C3926" s="12">
        <v>3517789</v>
      </c>
      <c r="D3926" s="12"/>
      <c r="E3926" s="12">
        <f t="shared" ref="E3926:E3945" si="482">+C3926+D3926</f>
        <v>3517789</v>
      </c>
      <c r="F3926" s="12"/>
      <c r="G3926" s="12"/>
      <c r="H3926" s="12"/>
      <c r="I3926" s="12">
        <f t="shared" si="479"/>
        <v>3517789</v>
      </c>
    </row>
    <row r="3927" spans="1:9" s="9" customFormat="1">
      <c r="A3927" s="10" t="s">
        <v>11238</v>
      </c>
      <c r="B3927" s="11" t="s">
        <v>11239</v>
      </c>
      <c r="C3927" s="12">
        <v>765701</v>
      </c>
      <c r="D3927" s="12">
        <v>251800</v>
      </c>
      <c r="E3927" s="12">
        <f t="shared" si="482"/>
        <v>1017501</v>
      </c>
      <c r="F3927" s="12">
        <v>11232</v>
      </c>
      <c r="G3927" s="12"/>
      <c r="H3927" s="12">
        <f t="shared" ref="H3927:H3945" si="483">+SUM(F3927:G3927)</f>
        <v>11232</v>
      </c>
      <c r="I3927" s="12">
        <f t="shared" si="479"/>
        <v>1028733</v>
      </c>
    </row>
    <row r="3928" spans="1:9" s="9" customFormat="1">
      <c r="A3928" s="10" t="s">
        <v>11292</v>
      </c>
      <c r="B3928" s="11" t="s">
        <v>11293</v>
      </c>
      <c r="C3928" s="12"/>
      <c r="D3928" s="12"/>
      <c r="E3928" s="12"/>
      <c r="F3928" s="12">
        <v>239616</v>
      </c>
      <c r="G3928" s="12"/>
      <c r="H3928" s="12">
        <f t="shared" si="483"/>
        <v>239616</v>
      </c>
      <c r="I3928" s="12">
        <f t="shared" si="479"/>
        <v>239616</v>
      </c>
    </row>
    <row r="3929" spans="1:9" s="9" customFormat="1">
      <c r="A3929" s="10" t="s">
        <v>11294</v>
      </c>
      <c r="B3929" s="11" t="s">
        <v>11295</v>
      </c>
      <c r="C3929" s="12">
        <v>489969</v>
      </c>
      <c r="D3929" s="12"/>
      <c r="E3929" s="12">
        <f t="shared" si="482"/>
        <v>489969</v>
      </c>
      <c r="F3929" s="12">
        <v>93663</v>
      </c>
      <c r="G3929" s="12"/>
      <c r="H3929" s="12">
        <f t="shared" si="483"/>
        <v>93663</v>
      </c>
      <c r="I3929" s="12">
        <f t="shared" si="479"/>
        <v>583632</v>
      </c>
    </row>
    <row r="3930" spans="1:9" s="9" customFormat="1">
      <c r="A3930" s="10" t="s">
        <v>11320</v>
      </c>
      <c r="B3930" s="11" t="s">
        <v>11321</v>
      </c>
      <c r="C3930" s="12"/>
      <c r="D3930" s="12"/>
      <c r="E3930" s="12"/>
      <c r="F3930" s="12">
        <v>92931</v>
      </c>
      <c r="G3930" s="12"/>
      <c r="H3930" s="12">
        <f t="shared" si="483"/>
        <v>92931</v>
      </c>
      <c r="I3930" s="12">
        <f t="shared" si="479"/>
        <v>92931</v>
      </c>
    </row>
    <row r="3931" spans="1:9" s="9" customFormat="1">
      <c r="A3931" s="10" t="s">
        <v>11370</v>
      </c>
      <c r="B3931" s="11" t="s">
        <v>11371</v>
      </c>
      <c r="C3931" s="12">
        <v>4000</v>
      </c>
      <c r="D3931" s="12"/>
      <c r="E3931" s="12">
        <f t="shared" si="482"/>
        <v>4000</v>
      </c>
      <c r="F3931" s="12">
        <v>24957</v>
      </c>
      <c r="G3931" s="12"/>
      <c r="H3931" s="12">
        <f t="shared" si="483"/>
        <v>24957</v>
      </c>
      <c r="I3931" s="12">
        <f t="shared" si="479"/>
        <v>28957</v>
      </c>
    </row>
    <row r="3932" spans="1:9" s="9" customFormat="1">
      <c r="A3932" s="10" t="s">
        <v>11464</v>
      </c>
      <c r="B3932" s="11" t="s">
        <v>11465</v>
      </c>
      <c r="C3932" s="12">
        <v>25910608</v>
      </c>
      <c r="D3932" s="12"/>
      <c r="E3932" s="12">
        <f t="shared" si="482"/>
        <v>25910608</v>
      </c>
      <c r="F3932" s="12"/>
      <c r="G3932" s="12"/>
      <c r="H3932" s="12"/>
      <c r="I3932" s="12">
        <f t="shared" si="479"/>
        <v>25910608</v>
      </c>
    </row>
    <row r="3933" spans="1:9" s="9" customFormat="1">
      <c r="A3933" s="10" t="s">
        <v>11470</v>
      </c>
      <c r="B3933" s="11" t="s">
        <v>11471</v>
      </c>
      <c r="C3933" s="12">
        <v>76325</v>
      </c>
      <c r="D3933" s="12"/>
      <c r="E3933" s="12">
        <f t="shared" si="482"/>
        <v>76325</v>
      </c>
      <c r="F3933" s="12"/>
      <c r="G3933" s="12"/>
      <c r="H3933" s="12"/>
      <c r="I3933" s="12">
        <f t="shared" si="479"/>
        <v>76325</v>
      </c>
    </row>
    <row r="3934" spans="1:9" s="9" customFormat="1">
      <c r="A3934" s="10" t="s">
        <v>11624</v>
      </c>
      <c r="B3934" s="11" t="s">
        <v>11625</v>
      </c>
      <c r="C3934" s="12">
        <v>743923</v>
      </c>
      <c r="D3934" s="12"/>
      <c r="E3934" s="12">
        <f t="shared" si="482"/>
        <v>743923</v>
      </c>
      <c r="F3934" s="12">
        <v>201002</v>
      </c>
      <c r="G3934" s="12"/>
      <c r="H3934" s="12">
        <f t="shared" si="483"/>
        <v>201002</v>
      </c>
      <c r="I3934" s="12">
        <f t="shared" si="479"/>
        <v>944925</v>
      </c>
    </row>
    <row r="3935" spans="1:9" s="9" customFormat="1">
      <c r="A3935" s="10" t="s">
        <v>11628</v>
      </c>
      <c r="B3935" s="11" t="s">
        <v>11629</v>
      </c>
      <c r="C3935" s="12">
        <v>194447</v>
      </c>
      <c r="D3935" s="12"/>
      <c r="E3935" s="12">
        <f t="shared" si="482"/>
        <v>194447</v>
      </c>
      <c r="F3935" s="12">
        <v>11192</v>
      </c>
      <c r="G3935" s="12"/>
      <c r="H3935" s="12">
        <f t="shared" si="483"/>
        <v>11192</v>
      </c>
      <c r="I3935" s="12">
        <f t="shared" ref="I3935:I3945" si="484">+E3935+H3935</f>
        <v>205639</v>
      </c>
    </row>
    <row r="3936" spans="1:9" s="9" customFormat="1">
      <c r="A3936" s="10" t="s">
        <v>11634</v>
      </c>
      <c r="B3936" s="11" t="s">
        <v>11635</v>
      </c>
      <c r="C3936" s="12">
        <v>4052272</v>
      </c>
      <c r="D3936" s="12"/>
      <c r="E3936" s="12">
        <f t="shared" si="482"/>
        <v>4052272</v>
      </c>
      <c r="F3936" s="12"/>
      <c r="G3936" s="12"/>
      <c r="H3936" s="12"/>
      <c r="I3936" s="12">
        <f t="shared" si="484"/>
        <v>4052272</v>
      </c>
    </row>
    <row r="3937" spans="1:9" s="9" customFormat="1">
      <c r="A3937" s="10" t="s">
        <v>11646</v>
      </c>
      <c r="B3937" s="11" t="s">
        <v>11647</v>
      </c>
      <c r="C3937" s="12"/>
      <c r="D3937" s="12"/>
      <c r="E3937" s="12"/>
      <c r="F3937" s="12"/>
      <c r="G3937" s="12"/>
      <c r="H3937" s="12"/>
      <c r="I3937" s="12"/>
    </row>
    <row r="3938" spans="1:9" s="9" customFormat="1">
      <c r="A3938" s="10" t="s">
        <v>11658</v>
      </c>
      <c r="B3938" s="11" t="s">
        <v>11659</v>
      </c>
      <c r="C3938" s="12">
        <v>9066116</v>
      </c>
      <c r="D3938" s="12">
        <v>120533</v>
      </c>
      <c r="E3938" s="12">
        <f t="shared" si="482"/>
        <v>9186649</v>
      </c>
      <c r="F3938" s="12">
        <v>101976</v>
      </c>
      <c r="G3938" s="12"/>
      <c r="H3938" s="12">
        <f t="shared" si="483"/>
        <v>101976</v>
      </c>
      <c r="I3938" s="12">
        <f t="shared" si="484"/>
        <v>9288625</v>
      </c>
    </row>
    <row r="3939" spans="1:9" s="9" customFormat="1">
      <c r="A3939" s="10" t="s">
        <v>11680</v>
      </c>
      <c r="B3939" s="11" t="s">
        <v>11681</v>
      </c>
      <c r="C3939" s="12">
        <v>4850374</v>
      </c>
      <c r="D3939" s="12"/>
      <c r="E3939" s="12">
        <f t="shared" si="482"/>
        <v>4850374</v>
      </c>
      <c r="F3939" s="12">
        <v>1090994</v>
      </c>
      <c r="G3939" s="12"/>
      <c r="H3939" s="12">
        <f t="shared" si="483"/>
        <v>1090994</v>
      </c>
      <c r="I3939" s="12">
        <f t="shared" si="484"/>
        <v>5941368</v>
      </c>
    </row>
    <row r="3940" spans="1:9" s="9" customFormat="1">
      <c r="A3940" s="10" t="s">
        <v>11722</v>
      </c>
      <c r="B3940" s="11" t="s">
        <v>11723</v>
      </c>
      <c r="C3940" s="12">
        <v>12454931</v>
      </c>
      <c r="D3940" s="12"/>
      <c r="E3940" s="12">
        <f t="shared" si="482"/>
        <v>12454931</v>
      </c>
      <c r="F3940" s="12"/>
      <c r="G3940" s="12"/>
      <c r="H3940" s="12"/>
      <c r="I3940" s="12">
        <f t="shared" si="484"/>
        <v>12454931</v>
      </c>
    </row>
    <row r="3941" spans="1:9" s="9" customFormat="1">
      <c r="A3941" s="10" t="s">
        <v>11726</v>
      </c>
      <c r="B3941" s="11" t="s">
        <v>11727</v>
      </c>
      <c r="C3941" s="12">
        <v>567150</v>
      </c>
      <c r="D3941" s="12"/>
      <c r="E3941" s="12">
        <f t="shared" si="482"/>
        <v>567150</v>
      </c>
      <c r="F3941" s="12">
        <v>113018</v>
      </c>
      <c r="G3941" s="12"/>
      <c r="H3941" s="12">
        <f t="shared" si="483"/>
        <v>113018</v>
      </c>
      <c r="I3941" s="12">
        <f t="shared" si="484"/>
        <v>680168</v>
      </c>
    </row>
    <row r="3942" spans="1:9" s="9" customFormat="1">
      <c r="A3942" s="10" t="s">
        <v>11770</v>
      </c>
      <c r="B3942" s="11" t="s">
        <v>11771</v>
      </c>
      <c r="C3942" s="12"/>
      <c r="D3942" s="12"/>
      <c r="E3942" s="12"/>
      <c r="F3942" s="12"/>
      <c r="G3942" s="12"/>
      <c r="H3942" s="12"/>
      <c r="I3942" s="12"/>
    </row>
    <row r="3943" spans="1:9" s="9" customFormat="1">
      <c r="A3943" s="10" t="s">
        <v>11866</v>
      </c>
      <c r="B3943" s="11" t="s">
        <v>11867</v>
      </c>
      <c r="C3943" s="12">
        <v>1776748</v>
      </c>
      <c r="D3943" s="12">
        <v>24131</v>
      </c>
      <c r="E3943" s="12">
        <f t="shared" si="482"/>
        <v>1800879</v>
      </c>
      <c r="F3943" s="12">
        <v>97034</v>
      </c>
      <c r="G3943" s="12"/>
      <c r="H3943" s="12">
        <f t="shared" si="483"/>
        <v>97034</v>
      </c>
      <c r="I3943" s="12">
        <f t="shared" si="484"/>
        <v>1897913</v>
      </c>
    </row>
    <row r="3944" spans="1:9" s="9" customFormat="1">
      <c r="A3944" s="10" t="s">
        <v>11872</v>
      </c>
      <c r="B3944" s="11" t="s">
        <v>11873</v>
      </c>
      <c r="C3944" s="12">
        <v>2257465</v>
      </c>
      <c r="D3944" s="12"/>
      <c r="E3944" s="12">
        <f t="shared" si="482"/>
        <v>2257465</v>
      </c>
      <c r="F3944" s="12"/>
      <c r="G3944" s="12"/>
      <c r="H3944" s="12"/>
      <c r="I3944" s="12">
        <f t="shared" si="484"/>
        <v>2257465</v>
      </c>
    </row>
    <row r="3945" spans="1:9" s="9" customFormat="1">
      <c r="A3945" s="10" t="s">
        <v>11882</v>
      </c>
      <c r="B3945" s="11" t="s">
        <v>11883</v>
      </c>
      <c r="C3945" s="12">
        <v>38600</v>
      </c>
      <c r="D3945" s="12"/>
      <c r="E3945" s="12">
        <f t="shared" si="482"/>
        <v>38600</v>
      </c>
      <c r="F3945" s="12">
        <v>11223</v>
      </c>
      <c r="G3945" s="12"/>
      <c r="H3945" s="12">
        <f t="shared" si="483"/>
        <v>11223</v>
      </c>
      <c r="I3945" s="12">
        <f t="shared" si="484"/>
        <v>49823</v>
      </c>
    </row>
    <row r="3946" spans="1:9" s="9" customFormat="1">
      <c r="A3946" s="91" t="s">
        <v>12251</v>
      </c>
      <c r="B3946" s="92"/>
      <c r="C3946" s="12"/>
      <c r="D3946" s="12"/>
      <c r="E3946" s="12"/>
      <c r="F3946" s="12"/>
      <c r="G3946" s="12"/>
      <c r="H3946" s="12"/>
      <c r="I3946" s="12"/>
    </row>
    <row r="3947" spans="1:9" s="9" customFormat="1">
      <c r="A3947" s="10" t="s">
        <v>299</v>
      </c>
      <c r="B3947" s="11" t="s">
        <v>300</v>
      </c>
      <c r="C3947" s="12">
        <v>1512222</v>
      </c>
      <c r="D3947" s="12"/>
      <c r="E3947" s="12">
        <f t="shared" ref="E3947:E3977" si="485">+C3947+D3947</f>
        <v>1512222</v>
      </c>
      <c r="F3947" s="12"/>
      <c r="G3947" s="12"/>
      <c r="H3947" s="12"/>
      <c r="I3947" s="12">
        <f t="shared" ref="I3947:I3977" si="486">+E3947+H3947</f>
        <v>1512222</v>
      </c>
    </row>
    <row r="3948" spans="1:9" s="9" customFormat="1">
      <c r="A3948" s="10" t="s">
        <v>513</v>
      </c>
      <c r="B3948" s="11" t="s">
        <v>514</v>
      </c>
      <c r="C3948" s="12"/>
      <c r="D3948" s="12"/>
      <c r="E3948" s="12"/>
      <c r="F3948" s="12"/>
      <c r="G3948" s="12"/>
      <c r="H3948" s="12"/>
      <c r="I3948" s="12"/>
    </row>
    <row r="3949" spans="1:9" s="9" customFormat="1">
      <c r="A3949" s="10" t="s">
        <v>1717</v>
      </c>
      <c r="B3949" s="11" t="s">
        <v>1718</v>
      </c>
      <c r="C3949" s="12">
        <v>2967288</v>
      </c>
      <c r="D3949" s="12"/>
      <c r="E3949" s="12">
        <f t="shared" si="485"/>
        <v>2967288</v>
      </c>
      <c r="F3949" s="12"/>
      <c r="G3949" s="12"/>
      <c r="H3949" s="12"/>
      <c r="I3949" s="12">
        <f t="shared" si="486"/>
        <v>2967288</v>
      </c>
    </row>
    <row r="3950" spans="1:9" s="9" customFormat="1">
      <c r="A3950" s="10" t="s">
        <v>1919</v>
      </c>
      <c r="B3950" s="11" t="s">
        <v>1920</v>
      </c>
      <c r="C3950" s="12">
        <v>918287</v>
      </c>
      <c r="D3950" s="12"/>
      <c r="E3950" s="12">
        <f t="shared" si="485"/>
        <v>918287</v>
      </c>
      <c r="F3950" s="12"/>
      <c r="G3950" s="12"/>
      <c r="H3950" s="12"/>
      <c r="I3950" s="12">
        <f t="shared" si="486"/>
        <v>918287</v>
      </c>
    </row>
    <row r="3951" spans="1:9" s="9" customFormat="1">
      <c r="A3951" s="10" t="s">
        <v>1939</v>
      </c>
      <c r="B3951" s="11" t="s">
        <v>1940</v>
      </c>
      <c r="C3951" s="12">
        <v>1540000</v>
      </c>
      <c r="D3951" s="12"/>
      <c r="E3951" s="12">
        <f t="shared" si="485"/>
        <v>1540000</v>
      </c>
      <c r="F3951" s="12"/>
      <c r="G3951" s="12"/>
      <c r="H3951" s="12"/>
      <c r="I3951" s="12">
        <f t="shared" si="486"/>
        <v>1540000</v>
      </c>
    </row>
    <row r="3952" spans="1:9" s="9" customFormat="1">
      <c r="A3952" s="10" t="s">
        <v>2079</v>
      </c>
      <c r="B3952" s="11" t="s">
        <v>2080</v>
      </c>
      <c r="C3952" s="12">
        <v>29839</v>
      </c>
      <c r="D3952" s="12"/>
      <c r="E3952" s="12">
        <f t="shared" si="485"/>
        <v>29839</v>
      </c>
      <c r="F3952" s="12"/>
      <c r="G3952" s="12"/>
      <c r="H3952" s="12"/>
      <c r="I3952" s="12">
        <f t="shared" si="486"/>
        <v>29839</v>
      </c>
    </row>
    <row r="3953" spans="1:9" s="9" customFormat="1">
      <c r="A3953" s="10" t="s">
        <v>2083</v>
      </c>
      <c r="B3953" s="11" t="s">
        <v>2084</v>
      </c>
      <c r="C3953" s="12"/>
      <c r="D3953" s="12"/>
      <c r="E3953" s="12"/>
      <c r="F3953" s="12"/>
      <c r="G3953" s="12"/>
      <c r="H3953" s="12"/>
      <c r="I3953" s="12"/>
    </row>
    <row r="3954" spans="1:9" s="9" customFormat="1">
      <c r="A3954" s="10" t="s">
        <v>2187</v>
      </c>
      <c r="B3954" s="11" t="s">
        <v>2188</v>
      </c>
      <c r="C3954" s="12">
        <v>1908009</v>
      </c>
      <c r="D3954" s="12"/>
      <c r="E3954" s="12">
        <f t="shared" si="485"/>
        <v>1908009</v>
      </c>
      <c r="F3954" s="12"/>
      <c r="G3954" s="12"/>
      <c r="H3954" s="12"/>
      <c r="I3954" s="12">
        <f t="shared" si="486"/>
        <v>1908009</v>
      </c>
    </row>
    <row r="3955" spans="1:9" s="9" customFormat="1">
      <c r="A3955" s="10" t="s">
        <v>2349</v>
      </c>
      <c r="B3955" s="11" t="s">
        <v>2350</v>
      </c>
      <c r="C3955" s="12"/>
      <c r="D3955" s="12"/>
      <c r="E3955" s="12"/>
      <c r="F3955" s="12"/>
      <c r="G3955" s="12"/>
      <c r="H3955" s="12"/>
      <c r="I3955" s="12"/>
    </row>
    <row r="3956" spans="1:9" s="9" customFormat="1">
      <c r="A3956" s="10" t="s">
        <v>2581</v>
      </c>
      <c r="B3956" s="11" t="s">
        <v>2582</v>
      </c>
      <c r="C3956" s="12"/>
      <c r="D3956" s="12"/>
      <c r="E3956" s="12"/>
      <c r="F3956" s="12"/>
      <c r="G3956" s="12"/>
      <c r="H3956" s="12"/>
      <c r="I3956" s="12"/>
    </row>
    <row r="3957" spans="1:9" s="9" customFormat="1">
      <c r="A3957" s="10" t="s">
        <v>2587</v>
      </c>
      <c r="B3957" s="11" t="s">
        <v>2588</v>
      </c>
      <c r="C3957" s="12"/>
      <c r="D3957" s="12"/>
      <c r="E3957" s="12"/>
      <c r="F3957" s="12"/>
      <c r="G3957" s="12"/>
      <c r="H3957" s="12"/>
      <c r="I3957" s="12"/>
    </row>
    <row r="3958" spans="1:9" s="9" customFormat="1">
      <c r="A3958" s="10" t="s">
        <v>2769</v>
      </c>
      <c r="B3958" s="11" t="s">
        <v>2770</v>
      </c>
      <c r="C3958" s="12"/>
      <c r="D3958" s="12"/>
      <c r="E3958" s="12"/>
      <c r="F3958" s="12"/>
      <c r="G3958" s="12"/>
      <c r="H3958" s="12"/>
      <c r="I3958" s="12"/>
    </row>
    <row r="3959" spans="1:9" s="9" customFormat="1">
      <c r="A3959" s="10" t="s">
        <v>2771</v>
      </c>
      <c r="B3959" s="11" t="s">
        <v>2772</v>
      </c>
      <c r="C3959" s="12">
        <v>1139051</v>
      </c>
      <c r="D3959" s="12"/>
      <c r="E3959" s="12">
        <f t="shared" si="485"/>
        <v>1139051</v>
      </c>
      <c r="F3959" s="12"/>
      <c r="G3959" s="12"/>
      <c r="H3959" s="12"/>
      <c r="I3959" s="12">
        <f t="shared" si="486"/>
        <v>1139051</v>
      </c>
    </row>
    <row r="3960" spans="1:9" s="9" customFormat="1">
      <c r="A3960" s="10" t="s">
        <v>2791</v>
      </c>
      <c r="B3960" s="11" t="s">
        <v>2792</v>
      </c>
      <c r="C3960" s="12"/>
      <c r="D3960" s="12"/>
      <c r="E3960" s="12"/>
      <c r="F3960" s="12"/>
      <c r="G3960" s="12"/>
      <c r="H3960" s="12"/>
      <c r="I3960" s="12"/>
    </row>
    <row r="3961" spans="1:9" s="9" customFormat="1">
      <c r="A3961" s="10" t="s">
        <v>2835</v>
      </c>
      <c r="B3961" s="11" t="s">
        <v>2836</v>
      </c>
      <c r="C3961" s="12">
        <v>571753</v>
      </c>
      <c r="D3961" s="12"/>
      <c r="E3961" s="12">
        <f t="shared" si="485"/>
        <v>571753</v>
      </c>
      <c r="F3961" s="12"/>
      <c r="G3961" s="12"/>
      <c r="H3961" s="12"/>
      <c r="I3961" s="12">
        <f t="shared" si="486"/>
        <v>571753</v>
      </c>
    </row>
    <row r="3962" spans="1:9" s="9" customFormat="1">
      <c r="A3962" s="10" t="s">
        <v>2887</v>
      </c>
      <c r="B3962" s="11" t="s">
        <v>2888</v>
      </c>
      <c r="C3962" s="12"/>
      <c r="D3962" s="12"/>
      <c r="E3962" s="12"/>
      <c r="F3962" s="12"/>
      <c r="G3962" s="12"/>
      <c r="H3962" s="12"/>
      <c r="I3962" s="12"/>
    </row>
    <row r="3963" spans="1:9" s="9" customFormat="1">
      <c r="A3963" s="10" t="s">
        <v>2931</v>
      </c>
      <c r="B3963" s="11" t="s">
        <v>2932</v>
      </c>
      <c r="C3963" s="12">
        <v>19273000</v>
      </c>
      <c r="D3963" s="12"/>
      <c r="E3963" s="12">
        <f t="shared" si="485"/>
        <v>19273000</v>
      </c>
      <c r="F3963" s="12"/>
      <c r="G3963" s="12"/>
      <c r="H3963" s="12"/>
      <c r="I3963" s="12">
        <f t="shared" si="486"/>
        <v>19273000</v>
      </c>
    </row>
    <row r="3964" spans="1:9" s="9" customFormat="1">
      <c r="A3964" s="10" t="s">
        <v>2989</v>
      </c>
      <c r="B3964" s="11" t="s">
        <v>2990</v>
      </c>
      <c r="C3964" s="12">
        <v>1399631</v>
      </c>
      <c r="D3964" s="12"/>
      <c r="E3964" s="12">
        <f t="shared" si="485"/>
        <v>1399631</v>
      </c>
      <c r="F3964" s="12">
        <v>29565</v>
      </c>
      <c r="G3964" s="12"/>
      <c r="H3964" s="12">
        <f t="shared" ref="H3964:H3970" si="487">+SUM(F3964:G3964)</f>
        <v>29565</v>
      </c>
      <c r="I3964" s="12">
        <f t="shared" si="486"/>
        <v>1429196</v>
      </c>
    </row>
    <row r="3965" spans="1:9" s="9" customFormat="1">
      <c r="A3965" s="10" t="s">
        <v>2997</v>
      </c>
      <c r="B3965" s="11" t="s">
        <v>2998</v>
      </c>
      <c r="C3965" s="12">
        <v>13000</v>
      </c>
      <c r="D3965" s="12"/>
      <c r="E3965" s="12">
        <f t="shared" si="485"/>
        <v>13000</v>
      </c>
      <c r="F3965" s="12"/>
      <c r="G3965" s="12"/>
      <c r="H3965" s="12"/>
      <c r="I3965" s="12">
        <f t="shared" si="486"/>
        <v>13000</v>
      </c>
    </row>
    <row r="3966" spans="1:9" s="9" customFormat="1">
      <c r="A3966" s="10" t="s">
        <v>3299</v>
      </c>
      <c r="B3966" s="11" t="s">
        <v>3300</v>
      </c>
      <c r="C3966" s="12"/>
      <c r="D3966" s="12"/>
      <c r="E3966" s="12"/>
      <c r="F3966" s="12"/>
      <c r="G3966" s="12"/>
      <c r="H3966" s="12"/>
      <c r="I3966" s="12"/>
    </row>
    <row r="3967" spans="1:9" s="9" customFormat="1">
      <c r="A3967" s="10" t="s">
        <v>3479</v>
      </c>
      <c r="B3967" s="11" t="s">
        <v>3480</v>
      </c>
      <c r="C3967" s="12">
        <v>30000</v>
      </c>
      <c r="D3967" s="12"/>
      <c r="E3967" s="12">
        <f t="shared" si="485"/>
        <v>30000</v>
      </c>
      <c r="F3967" s="12"/>
      <c r="G3967" s="12"/>
      <c r="H3967" s="12"/>
      <c r="I3967" s="12">
        <f t="shared" si="486"/>
        <v>30000</v>
      </c>
    </row>
    <row r="3968" spans="1:9" s="9" customFormat="1">
      <c r="A3968" s="10" t="s">
        <v>3736</v>
      </c>
      <c r="B3968" s="11" t="s">
        <v>3737</v>
      </c>
      <c r="C3968" s="12"/>
      <c r="D3968" s="12"/>
      <c r="E3968" s="12"/>
      <c r="F3968" s="12"/>
      <c r="G3968" s="12"/>
      <c r="H3968" s="12"/>
      <c r="I3968" s="12"/>
    </row>
    <row r="3969" spans="1:9" s="9" customFormat="1">
      <c r="A3969" s="10" t="s">
        <v>4124</v>
      </c>
      <c r="B3969" s="11" t="s">
        <v>4125</v>
      </c>
      <c r="C3969" s="12"/>
      <c r="D3969" s="12"/>
      <c r="E3969" s="12"/>
      <c r="F3969" s="12"/>
      <c r="G3969" s="12"/>
      <c r="H3969" s="12"/>
      <c r="I3969" s="12"/>
    </row>
    <row r="3970" spans="1:9" s="9" customFormat="1">
      <c r="A3970" s="10" t="s">
        <v>4174</v>
      </c>
      <c r="B3970" s="11" t="s">
        <v>4175</v>
      </c>
      <c r="C3970" s="12">
        <v>84458</v>
      </c>
      <c r="D3970" s="12"/>
      <c r="E3970" s="12">
        <f t="shared" si="485"/>
        <v>84458</v>
      </c>
      <c r="F3970" s="12">
        <v>20000</v>
      </c>
      <c r="G3970" s="12"/>
      <c r="H3970" s="12">
        <f t="shared" si="487"/>
        <v>20000</v>
      </c>
      <c r="I3970" s="12">
        <f t="shared" si="486"/>
        <v>104458</v>
      </c>
    </row>
    <row r="3971" spans="1:9" s="9" customFormat="1">
      <c r="A3971" s="10" t="s">
        <v>4246</v>
      </c>
      <c r="B3971" s="11" t="s">
        <v>4247</v>
      </c>
      <c r="C3971" s="12">
        <v>2000</v>
      </c>
      <c r="D3971" s="12"/>
      <c r="E3971" s="12">
        <f t="shared" si="485"/>
        <v>2000</v>
      </c>
      <c r="F3971" s="12"/>
      <c r="G3971" s="12"/>
      <c r="H3971" s="12"/>
      <c r="I3971" s="12">
        <f t="shared" si="486"/>
        <v>2000</v>
      </c>
    </row>
    <row r="3972" spans="1:9" s="9" customFormat="1">
      <c r="A3972" s="10" t="s">
        <v>4256</v>
      </c>
      <c r="B3972" s="11" t="s">
        <v>4257</v>
      </c>
      <c r="C3972" s="12"/>
      <c r="D3972" s="12"/>
      <c r="E3972" s="12"/>
      <c r="F3972" s="12"/>
      <c r="G3972" s="12"/>
      <c r="H3972" s="12"/>
      <c r="I3972" s="12"/>
    </row>
    <row r="3973" spans="1:9" s="9" customFormat="1">
      <c r="A3973" s="10" t="s">
        <v>4270</v>
      </c>
      <c r="B3973" s="11" t="s">
        <v>4271</v>
      </c>
      <c r="C3973" s="12"/>
      <c r="D3973" s="12"/>
      <c r="E3973" s="12"/>
      <c r="F3973" s="12"/>
      <c r="G3973" s="12"/>
      <c r="H3973" s="12"/>
      <c r="I3973" s="12"/>
    </row>
    <row r="3974" spans="1:9" s="9" customFormat="1">
      <c r="A3974" s="10" t="s">
        <v>4292</v>
      </c>
      <c r="B3974" s="11" t="s">
        <v>4293</v>
      </c>
      <c r="C3974" s="12">
        <v>1760000</v>
      </c>
      <c r="D3974" s="12"/>
      <c r="E3974" s="12">
        <f t="shared" si="485"/>
        <v>1760000</v>
      </c>
      <c r="F3974" s="12"/>
      <c r="G3974" s="12"/>
      <c r="H3974" s="12"/>
      <c r="I3974" s="12">
        <f t="shared" si="486"/>
        <v>1760000</v>
      </c>
    </row>
    <row r="3975" spans="1:9" s="9" customFormat="1">
      <c r="A3975" s="10" t="s">
        <v>4304</v>
      </c>
      <c r="B3975" s="11" t="s">
        <v>4305</v>
      </c>
      <c r="C3975" s="12"/>
      <c r="D3975" s="12"/>
      <c r="E3975" s="12"/>
      <c r="F3975" s="12"/>
      <c r="G3975" s="12"/>
      <c r="H3975" s="12"/>
      <c r="I3975" s="12"/>
    </row>
    <row r="3976" spans="1:9" s="9" customFormat="1">
      <c r="A3976" s="10" t="s">
        <v>5147</v>
      </c>
      <c r="B3976" s="11" t="s">
        <v>5148</v>
      </c>
      <c r="C3976" s="12"/>
      <c r="D3976" s="12"/>
      <c r="E3976" s="12"/>
      <c r="F3976" s="12"/>
      <c r="G3976" s="12"/>
      <c r="H3976" s="12"/>
      <c r="I3976" s="12"/>
    </row>
    <row r="3977" spans="1:9" s="9" customFormat="1">
      <c r="A3977" s="10" t="s">
        <v>5151</v>
      </c>
      <c r="B3977" s="11" t="s">
        <v>5152</v>
      </c>
      <c r="C3977" s="12">
        <v>3127655</v>
      </c>
      <c r="D3977" s="12"/>
      <c r="E3977" s="12">
        <f t="shared" si="485"/>
        <v>3127655</v>
      </c>
      <c r="F3977" s="12"/>
      <c r="G3977" s="12"/>
      <c r="H3977" s="12"/>
      <c r="I3977" s="12">
        <f t="shared" si="486"/>
        <v>3127655</v>
      </c>
    </row>
    <row r="3978" spans="1:9" s="9" customFormat="1">
      <c r="A3978" s="10" t="s">
        <v>5243</v>
      </c>
      <c r="B3978" s="11" t="s">
        <v>5244</v>
      </c>
      <c r="C3978" s="12"/>
      <c r="D3978" s="12"/>
      <c r="E3978" s="12"/>
      <c r="F3978" s="12"/>
      <c r="G3978" s="12"/>
      <c r="H3978" s="12"/>
      <c r="I3978" s="12"/>
    </row>
    <row r="3979" spans="1:9" s="9" customFormat="1">
      <c r="A3979" s="10" t="s">
        <v>5309</v>
      </c>
      <c r="B3979" s="11" t="s">
        <v>5310</v>
      </c>
      <c r="C3979" s="12">
        <v>7021015</v>
      </c>
      <c r="D3979" s="12"/>
      <c r="E3979" s="12">
        <f t="shared" ref="E3979:E4010" si="488">+C3979+D3979</f>
        <v>7021015</v>
      </c>
      <c r="F3979" s="12"/>
      <c r="G3979" s="12"/>
      <c r="H3979" s="12"/>
      <c r="I3979" s="12">
        <f t="shared" ref="I3979:I4010" si="489">+E3979+H3979</f>
        <v>7021015</v>
      </c>
    </row>
    <row r="3980" spans="1:9" s="9" customFormat="1">
      <c r="A3980" s="10" t="s">
        <v>5311</v>
      </c>
      <c r="B3980" s="11" t="s">
        <v>5312</v>
      </c>
      <c r="C3980" s="12"/>
      <c r="D3980" s="12"/>
      <c r="E3980" s="12"/>
      <c r="F3980" s="12"/>
      <c r="G3980" s="12"/>
      <c r="H3980" s="12"/>
      <c r="I3980" s="12"/>
    </row>
    <row r="3981" spans="1:9" s="9" customFormat="1">
      <c r="A3981" s="10" t="s">
        <v>5945</v>
      </c>
      <c r="B3981" s="11" t="s">
        <v>5946</v>
      </c>
      <c r="C3981" s="12"/>
      <c r="D3981" s="12"/>
      <c r="E3981" s="12"/>
      <c r="F3981" s="12"/>
      <c r="G3981" s="12"/>
      <c r="H3981" s="12"/>
      <c r="I3981" s="12"/>
    </row>
    <row r="3982" spans="1:9" s="9" customFormat="1">
      <c r="A3982" s="10" t="s">
        <v>7623</v>
      </c>
      <c r="B3982" s="11" t="s">
        <v>7624</v>
      </c>
      <c r="C3982" s="12"/>
      <c r="D3982" s="12"/>
      <c r="E3982" s="12"/>
      <c r="F3982" s="12"/>
      <c r="G3982" s="12"/>
      <c r="H3982" s="12"/>
      <c r="I3982" s="12"/>
    </row>
    <row r="3983" spans="1:9" s="9" customFormat="1">
      <c r="A3983" s="10" t="s">
        <v>8033</v>
      </c>
      <c r="B3983" s="11" t="s">
        <v>8034</v>
      </c>
      <c r="C3983" s="12"/>
      <c r="D3983" s="12"/>
      <c r="E3983" s="12"/>
      <c r="F3983" s="12"/>
      <c r="G3983" s="12"/>
      <c r="H3983" s="12"/>
      <c r="I3983" s="12"/>
    </row>
    <row r="3984" spans="1:9" s="9" customFormat="1">
      <c r="A3984" s="10" t="s">
        <v>8102</v>
      </c>
      <c r="B3984" s="11" t="s">
        <v>8103</v>
      </c>
      <c r="C3984" s="12">
        <v>419403</v>
      </c>
      <c r="D3984" s="12"/>
      <c r="E3984" s="12">
        <f t="shared" si="488"/>
        <v>419403</v>
      </c>
      <c r="F3984" s="12"/>
      <c r="G3984" s="12"/>
      <c r="H3984" s="12"/>
      <c r="I3984" s="12">
        <f t="shared" si="489"/>
        <v>419403</v>
      </c>
    </row>
    <row r="3985" spans="1:9" s="9" customFormat="1">
      <c r="A3985" s="10" t="s">
        <v>8136</v>
      </c>
      <c r="B3985" s="11" t="s">
        <v>8137</v>
      </c>
      <c r="C3985" s="12"/>
      <c r="D3985" s="12"/>
      <c r="E3985" s="12"/>
      <c r="F3985" s="12"/>
      <c r="G3985" s="12"/>
      <c r="H3985" s="12"/>
      <c r="I3985" s="12"/>
    </row>
    <row r="3986" spans="1:9" s="9" customFormat="1">
      <c r="A3986" s="10" t="s">
        <v>8252</v>
      </c>
      <c r="B3986" s="11" t="s">
        <v>8253</v>
      </c>
      <c r="C3986" s="12">
        <v>50000</v>
      </c>
      <c r="D3986" s="12"/>
      <c r="E3986" s="12">
        <f t="shared" si="488"/>
        <v>50000</v>
      </c>
      <c r="F3986" s="12"/>
      <c r="G3986" s="12"/>
      <c r="H3986" s="12"/>
      <c r="I3986" s="12">
        <f t="shared" si="489"/>
        <v>50000</v>
      </c>
    </row>
    <row r="3987" spans="1:9" s="9" customFormat="1">
      <c r="A3987" s="10" t="s">
        <v>8292</v>
      </c>
      <c r="B3987" s="11" t="s">
        <v>8293</v>
      </c>
      <c r="C3987" s="12">
        <v>2522000</v>
      </c>
      <c r="D3987" s="12"/>
      <c r="E3987" s="12">
        <f t="shared" si="488"/>
        <v>2522000</v>
      </c>
      <c r="F3987" s="12"/>
      <c r="G3987" s="12"/>
      <c r="H3987" s="12"/>
      <c r="I3987" s="12">
        <f t="shared" si="489"/>
        <v>2522000</v>
      </c>
    </row>
    <row r="3988" spans="1:9" s="9" customFormat="1">
      <c r="A3988" s="10" t="s">
        <v>8332</v>
      </c>
      <c r="B3988" s="11" t="s">
        <v>8333</v>
      </c>
      <c r="C3988" s="12">
        <v>16200036</v>
      </c>
      <c r="D3988" s="12"/>
      <c r="E3988" s="12">
        <f t="shared" si="488"/>
        <v>16200036</v>
      </c>
      <c r="F3988" s="12"/>
      <c r="G3988" s="12"/>
      <c r="H3988" s="12"/>
      <c r="I3988" s="12">
        <f t="shared" si="489"/>
        <v>16200036</v>
      </c>
    </row>
    <row r="3989" spans="1:9" s="9" customFormat="1">
      <c r="A3989" s="10" t="s">
        <v>8572</v>
      </c>
      <c r="B3989" s="11" t="s">
        <v>8573</v>
      </c>
      <c r="C3989" s="12"/>
      <c r="D3989" s="12"/>
      <c r="E3989" s="12"/>
      <c r="F3989" s="12"/>
      <c r="G3989" s="12"/>
      <c r="H3989" s="12"/>
      <c r="I3989" s="12"/>
    </row>
    <row r="3990" spans="1:9" s="9" customFormat="1">
      <c r="A3990" s="10" t="s">
        <v>8747</v>
      </c>
      <c r="B3990" s="11" t="s">
        <v>8748</v>
      </c>
      <c r="C3990" s="12"/>
      <c r="D3990" s="12"/>
      <c r="E3990" s="12"/>
      <c r="F3990" s="12"/>
      <c r="G3990" s="12"/>
      <c r="H3990" s="12"/>
      <c r="I3990" s="12"/>
    </row>
    <row r="3991" spans="1:9" s="9" customFormat="1">
      <c r="A3991" s="10" t="s">
        <v>8861</v>
      </c>
      <c r="B3991" s="11" t="s">
        <v>8862</v>
      </c>
      <c r="C3991" s="12"/>
      <c r="D3991" s="12"/>
      <c r="E3991" s="12"/>
      <c r="F3991" s="12"/>
      <c r="G3991" s="12"/>
      <c r="H3991" s="12"/>
      <c r="I3991" s="12"/>
    </row>
    <row r="3992" spans="1:9" s="9" customFormat="1">
      <c r="A3992" s="10" t="s">
        <v>8907</v>
      </c>
      <c r="B3992" s="11" t="s">
        <v>8908</v>
      </c>
      <c r="C3992" s="12"/>
      <c r="D3992" s="12"/>
      <c r="E3992" s="12"/>
      <c r="F3992" s="12"/>
      <c r="G3992" s="12"/>
      <c r="H3992" s="12"/>
      <c r="I3992" s="12"/>
    </row>
    <row r="3993" spans="1:9" s="9" customFormat="1">
      <c r="A3993" s="10" t="s">
        <v>8999</v>
      </c>
      <c r="B3993" s="11" t="s">
        <v>9000</v>
      </c>
      <c r="C3993" s="12">
        <v>187052</v>
      </c>
      <c r="D3993" s="12"/>
      <c r="E3993" s="12">
        <f t="shared" si="488"/>
        <v>187052</v>
      </c>
      <c r="F3993" s="12"/>
      <c r="G3993" s="12"/>
      <c r="H3993" s="12"/>
      <c r="I3993" s="12">
        <f t="shared" si="489"/>
        <v>187052</v>
      </c>
    </row>
    <row r="3994" spans="1:9" s="9" customFormat="1">
      <c r="A3994" s="10" t="s">
        <v>9017</v>
      </c>
      <c r="B3994" s="11" t="s">
        <v>9018</v>
      </c>
      <c r="C3994" s="12">
        <v>2548943</v>
      </c>
      <c r="D3994" s="12"/>
      <c r="E3994" s="12">
        <f t="shared" si="488"/>
        <v>2548943</v>
      </c>
      <c r="F3994" s="12"/>
      <c r="G3994" s="12"/>
      <c r="H3994" s="12"/>
      <c r="I3994" s="12">
        <f t="shared" si="489"/>
        <v>2548943</v>
      </c>
    </row>
    <row r="3995" spans="1:9" s="9" customFormat="1">
      <c r="A3995" s="10" t="s">
        <v>9045</v>
      </c>
      <c r="B3995" s="11" t="s">
        <v>9046</v>
      </c>
      <c r="C3995" s="12">
        <v>2298186</v>
      </c>
      <c r="D3995" s="12"/>
      <c r="E3995" s="12">
        <f t="shared" si="488"/>
        <v>2298186</v>
      </c>
      <c r="F3995" s="12">
        <v>5327135</v>
      </c>
      <c r="G3995" s="12"/>
      <c r="H3995" s="12">
        <f t="shared" ref="H3995:H4009" si="490">+SUM(F3995:G3995)</f>
        <v>5327135</v>
      </c>
      <c r="I3995" s="12">
        <f t="shared" si="489"/>
        <v>7625321</v>
      </c>
    </row>
    <row r="3996" spans="1:9" s="9" customFormat="1">
      <c r="A3996" s="10" t="s">
        <v>9429</v>
      </c>
      <c r="B3996" s="11" t="s">
        <v>9430</v>
      </c>
      <c r="C3996" s="12">
        <v>2220062</v>
      </c>
      <c r="D3996" s="12"/>
      <c r="E3996" s="12">
        <f t="shared" si="488"/>
        <v>2220062</v>
      </c>
      <c r="F3996" s="12"/>
      <c r="G3996" s="12"/>
      <c r="H3996" s="12"/>
      <c r="I3996" s="12">
        <f t="shared" si="489"/>
        <v>2220062</v>
      </c>
    </row>
    <row r="3997" spans="1:9" s="9" customFormat="1">
      <c r="A3997" s="10" t="s">
        <v>9587</v>
      </c>
      <c r="B3997" s="11" t="s">
        <v>9588</v>
      </c>
      <c r="C3997" s="12">
        <v>13000</v>
      </c>
      <c r="D3997" s="12"/>
      <c r="E3997" s="12">
        <f t="shared" si="488"/>
        <v>13000</v>
      </c>
      <c r="F3997" s="12"/>
      <c r="G3997" s="12"/>
      <c r="H3997" s="12"/>
      <c r="I3997" s="12">
        <f t="shared" si="489"/>
        <v>13000</v>
      </c>
    </row>
    <row r="3998" spans="1:9" s="9" customFormat="1">
      <c r="A3998" s="10" t="s">
        <v>10122</v>
      </c>
      <c r="B3998" s="11" t="s">
        <v>10123</v>
      </c>
      <c r="C3998" s="12">
        <v>916066</v>
      </c>
      <c r="D3998" s="12"/>
      <c r="E3998" s="12">
        <f t="shared" si="488"/>
        <v>916066</v>
      </c>
      <c r="F3998" s="12"/>
      <c r="G3998" s="12"/>
      <c r="H3998" s="12"/>
      <c r="I3998" s="12">
        <f t="shared" si="489"/>
        <v>916066</v>
      </c>
    </row>
    <row r="3999" spans="1:9" s="9" customFormat="1">
      <c r="A3999" s="10" t="s">
        <v>10298</v>
      </c>
      <c r="B3999" s="11" t="s">
        <v>10299</v>
      </c>
      <c r="C3999" s="12"/>
      <c r="D3999" s="12"/>
      <c r="E3999" s="12"/>
      <c r="F3999" s="12"/>
      <c r="G3999" s="12"/>
      <c r="H3999" s="12"/>
      <c r="I3999" s="12"/>
    </row>
    <row r="4000" spans="1:9" s="9" customFormat="1">
      <c r="A4000" s="10" t="s">
        <v>10862</v>
      </c>
      <c r="B4000" s="11" t="s">
        <v>10863</v>
      </c>
      <c r="C4000" s="12"/>
      <c r="D4000" s="12"/>
      <c r="E4000" s="12"/>
      <c r="F4000" s="12"/>
      <c r="G4000" s="12"/>
      <c r="H4000" s="12"/>
      <c r="I4000" s="12"/>
    </row>
    <row r="4001" spans="1:9" s="9" customFormat="1">
      <c r="A4001" s="10" t="s">
        <v>10994</v>
      </c>
      <c r="B4001" s="11" t="s">
        <v>10995</v>
      </c>
      <c r="C4001" s="12">
        <v>13000</v>
      </c>
      <c r="D4001" s="12"/>
      <c r="E4001" s="12">
        <f t="shared" si="488"/>
        <v>13000</v>
      </c>
      <c r="F4001" s="12"/>
      <c r="G4001" s="12"/>
      <c r="H4001" s="12"/>
      <c r="I4001" s="12">
        <f t="shared" si="489"/>
        <v>13000</v>
      </c>
    </row>
    <row r="4002" spans="1:9" s="9" customFormat="1">
      <c r="A4002" s="10" t="s">
        <v>11166</v>
      </c>
      <c r="B4002" s="11" t="s">
        <v>11167</v>
      </c>
      <c r="C4002" s="12">
        <v>153750</v>
      </c>
      <c r="D4002" s="12"/>
      <c r="E4002" s="12">
        <f t="shared" si="488"/>
        <v>153750</v>
      </c>
      <c r="F4002" s="12">
        <v>9783</v>
      </c>
      <c r="G4002" s="12"/>
      <c r="H4002" s="12">
        <f t="shared" si="490"/>
        <v>9783</v>
      </c>
      <c r="I4002" s="12">
        <f t="shared" si="489"/>
        <v>163533</v>
      </c>
    </row>
    <row r="4003" spans="1:9" s="9" customFormat="1">
      <c r="A4003" s="10" t="s">
        <v>11336</v>
      </c>
      <c r="B4003" s="11" t="s">
        <v>11337</v>
      </c>
      <c r="C4003" s="12"/>
      <c r="D4003" s="12"/>
      <c r="E4003" s="12"/>
      <c r="F4003" s="12"/>
      <c r="G4003" s="12"/>
      <c r="H4003" s="12"/>
      <c r="I4003" s="12"/>
    </row>
    <row r="4004" spans="1:9" s="9" customFormat="1">
      <c r="A4004" s="10" t="s">
        <v>11342</v>
      </c>
      <c r="B4004" s="11" t="s">
        <v>11343</v>
      </c>
      <c r="C4004" s="12">
        <v>10095193</v>
      </c>
      <c r="D4004" s="12"/>
      <c r="E4004" s="12">
        <f t="shared" si="488"/>
        <v>10095193</v>
      </c>
      <c r="F4004" s="12"/>
      <c r="G4004" s="12"/>
      <c r="H4004" s="12"/>
      <c r="I4004" s="12">
        <f t="shared" si="489"/>
        <v>10095193</v>
      </c>
    </row>
    <row r="4005" spans="1:9" s="9" customFormat="1">
      <c r="A4005" s="10" t="s">
        <v>11374</v>
      </c>
      <c r="B4005" s="11" t="s">
        <v>11375</v>
      </c>
      <c r="C4005" s="12"/>
      <c r="D4005" s="12"/>
      <c r="E4005" s="12"/>
      <c r="F4005" s="12"/>
      <c r="G4005" s="12"/>
      <c r="H4005" s="12"/>
      <c r="I4005" s="12"/>
    </row>
    <row r="4006" spans="1:9" s="9" customFormat="1">
      <c r="A4006" s="10" t="s">
        <v>11376</v>
      </c>
      <c r="B4006" s="11" t="s">
        <v>11377</v>
      </c>
      <c r="C4006" s="12"/>
      <c r="D4006" s="12"/>
      <c r="E4006" s="12"/>
      <c r="F4006" s="12"/>
      <c r="G4006" s="12"/>
      <c r="H4006" s="12"/>
      <c r="I4006" s="12"/>
    </row>
    <row r="4007" spans="1:9" s="9" customFormat="1">
      <c r="A4007" s="10" t="s">
        <v>11380</v>
      </c>
      <c r="B4007" s="11" t="s">
        <v>11381</v>
      </c>
      <c r="C4007" s="12"/>
      <c r="D4007" s="12"/>
      <c r="E4007" s="12"/>
      <c r="F4007" s="12"/>
      <c r="G4007" s="12"/>
      <c r="H4007" s="12"/>
      <c r="I4007" s="12"/>
    </row>
    <row r="4008" spans="1:9" s="9" customFormat="1">
      <c r="A4008" s="10" t="s">
        <v>11420</v>
      </c>
      <c r="B4008" s="11" t="s">
        <v>11421</v>
      </c>
      <c r="C4008" s="12"/>
      <c r="D4008" s="12"/>
      <c r="E4008" s="12"/>
      <c r="F4008" s="12"/>
      <c r="G4008" s="12"/>
      <c r="H4008" s="12"/>
      <c r="I4008" s="12"/>
    </row>
    <row r="4009" spans="1:9" s="9" customFormat="1">
      <c r="A4009" s="10" t="s">
        <v>11536</v>
      </c>
      <c r="B4009" s="11" t="s">
        <v>11537</v>
      </c>
      <c r="C4009" s="12">
        <v>2915150</v>
      </c>
      <c r="D4009" s="12"/>
      <c r="E4009" s="12">
        <f t="shared" si="488"/>
        <v>2915150</v>
      </c>
      <c r="F4009" s="12">
        <v>109975</v>
      </c>
      <c r="G4009" s="12"/>
      <c r="H4009" s="12">
        <f t="shared" si="490"/>
        <v>109975</v>
      </c>
      <c r="I4009" s="12">
        <f t="shared" si="489"/>
        <v>3025125</v>
      </c>
    </row>
    <row r="4010" spans="1:9" s="9" customFormat="1">
      <c r="A4010" s="10" t="s">
        <v>11582</v>
      </c>
      <c r="B4010" s="11" t="s">
        <v>11583</v>
      </c>
      <c r="C4010" s="12">
        <v>406500</v>
      </c>
      <c r="D4010" s="12"/>
      <c r="E4010" s="12">
        <f t="shared" si="488"/>
        <v>406500</v>
      </c>
      <c r="F4010" s="12"/>
      <c r="G4010" s="12"/>
      <c r="H4010" s="12"/>
      <c r="I4010" s="12">
        <f t="shared" si="489"/>
        <v>406500</v>
      </c>
    </row>
    <row r="4011" spans="1:9" s="9" customFormat="1">
      <c r="A4011" s="10" t="s">
        <v>11754</v>
      </c>
      <c r="B4011" s="11" t="s">
        <v>11755</v>
      </c>
      <c r="C4011" s="12">
        <v>39325162</v>
      </c>
      <c r="D4011" s="12"/>
      <c r="E4011" s="12">
        <f t="shared" ref="E4011:E4012" si="491">+C4011+D4011</f>
        <v>39325162</v>
      </c>
      <c r="F4011" s="12">
        <v>5773566</v>
      </c>
      <c r="G4011" s="12"/>
      <c r="H4011" s="12">
        <f t="shared" ref="H4011" si="492">+SUM(F4011:G4011)</f>
        <v>5773566</v>
      </c>
      <c r="I4011" s="12">
        <f t="shared" ref="I4011:I4012" si="493">+E4011+H4011</f>
        <v>45098728</v>
      </c>
    </row>
    <row r="4012" spans="1:9" s="9" customFormat="1" ht="12.75" customHeight="1">
      <c r="A4012" s="10" t="s">
        <v>11828</v>
      </c>
      <c r="B4012" s="11" t="s">
        <v>11829</v>
      </c>
      <c r="C4012" s="12">
        <v>375965</v>
      </c>
      <c r="D4012" s="12"/>
      <c r="E4012" s="12">
        <f t="shared" si="491"/>
        <v>375965</v>
      </c>
      <c r="F4012" s="12"/>
      <c r="G4012" s="12"/>
      <c r="H4012" s="12"/>
      <c r="I4012" s="12">
        <f t="shared" si="493"/>
        <v>375965</v>
      </c>
    </row>
    <row r="4013" spans="1:9" s="9" customFormat="1" ht="12.75" customHeight="1">
      <c r="A4013" s="85" t="s">
        <v>12255</v>
      </c>
      <c r="B4013" s="86"/>
      <c r="C4013" s="12"/>
      <c r="D4013" s="12"/>
      <c r="E4013" s="12"/>
      <c r="F4013" s="12"/>
      <c r="G4013" s="12"/>
      <c r="H4013" s="12"/>
      <c r="I4013" s="12"/>
    </row>
    <row r="4014" spans="1:9" s="9" customFormat="1">
      <c r="A4014" s="10" t="s">
        <v>3427</v>
      </c>
      <c r="B4014" s="11" t="s">
        <v>3428</v>
      </c>
      <c r="C4014" s="12"/>
      <c r="D4014" s="12"/>
      <c r="E4014" s="12"/>
      <c r="F4014" s="12"/>
      <c r="G4014" s="12"/>
      <c r="H4014" s="12"/>
      <c r="I4014" s="12"/>
    </row>
    <row r="4015" spans="1:9" s="9" customFormat="1">
      <c r="A4015" s="10" t="s">
        <v>4228</v>
      </c>
      <c r="B4015" s="11" t="s">
        <v>4229</v>
      </c>
      <c r="C4015" s="12">
        <v>10000</v>
      </c>
      <c r="D4015" s="12"/>
      <c r="E4015" s="12">
        <f t="shared" ref="E4015:E4021" si="494">+C4015+D4015</f>
        <v>10000</v>
      </c>
      <c r="F4015" s="12"/>
      <c r="G4015" s="12"/>
      <c r="H4015" s="12"/>
      <c r="I4015" s="12">
        <f t="shared" ref="I4015:I4021" si="495">+E4015+H4015</f>
        <v>10000</v>
      </c>
    </row>
    <row r="4016" spans="1:9" s="9" customFormat="1">
      <c r="A4016" s="10" t="s">
        <v>4758</v>
      </c>
      <c r="B4016" s="11" t="s">
        <v>4759</v>
      </c>
      <c r="C4016" s="12">
        <v>640760</v>
      </c>
      <c r="D4016" s="12"/>
      <c r="E4016" s="12">
        <f t="shared" si="494"/>
        <v>640760</v>
      </c>
      <c r="F4016" s="12"/>
      <c r="G4016" s="12"/>
      <c r="H4016" s="12"/>
      <c r="I4016" s="12">
        <f t="shared" si="495"/>
        <v>640760</v>
      </c>
    </row>
    <row r="4017" spans="1:9" s="9" customFormat="1">
      <c r="A4017" s="10" t="s">
        <v>6747</v>
      </c>
      <c r="B4017" s="11" t="s">
        <v>6748</v>
      </c>
      <c r="C4017" s="12">
        <v>1212800</v>
      </c>
      <c r="D4017" s="12"/>
      <c r="E4017" s="12">
        <f t="shared" si="494"/>
        <v>1212800</v>
      </c>
      <c r="F4017" s="12"/>
      <c r="G4017" s="12"/>
      <c r="H4017" s="12"/>
      <c r="I4017" s="12">
        <f t="shared" si="495"/>
        <v>1212800</v>
      </c>
    </row>
    <row r="4018" spans="1:9" s="9" customFormat="1">
      <c r="A4018" s="10" t="s">
        <v>7367</v>
      </c>
      <c r="B4018" s="11" t="s">
        <v>7368</v>
      </c>
      <c r="C4018" s="12">
        <v>6168684</v>
      </c>
      <c r="D4018" s="12"/>
      <c r="E4018" s="12">
        <f t="shared" si="494"/>
        <v>6168684</v>
      </c>
      <c r="F4018" s="12"/>
      <c r="G4018" s="12"/>
      <c r="H4018" s="12"/>
      <c r="I4018" s="12">
        <f t="shared" si="495"/>
        <v>6168684</v>
      </c>
    </row>
    <row r="4019" spans="1:9" s="9" customFormat="1">
      <c r="A4019" s="10" t="s">
        <v>7565</v>
      </c>
      <c r="B4019" s="11" t="s">
        <v>7566</v>
      </c>
      <c r="C4019" s="12">
        <v>12044275</v>
      </c>
      <c r="D4019" s="12"/>
      <c r="E4019" s="12">
        <f t="shared" si="494"/>
        <v>12044275</v>
      </c>
      <c r="F4019" s="12"/>
      <c r="G4019" s="12"/>
      <c r="H4019" s="12"/>
      <c r="I4019" s="12">
        <f t="shared" si="495"/>
        <v>12044275</v>
      </c>
    </row>
    <row r="4020" spans="1:9" s="9" customFormat="1">
      <c r="A4020" s="10" t="s">
        <v>8244</v>
      </c>
      <c r="B4020" s="11" t="s">
        <v>8245</v>
      </c>
      <c r="C4020" s="12">
        <v>28881882</v>
      </c>
      <c r="D4020" s="12"/>
      <c r="E4020" s="12">
        <f t="shared" si="494"/>
        <v>28881882</v>
      </c>
      <c r="F4020" s="12">
        <v>120000</v>
      </c>
      <c r="G4020" s="12"/>
      <c r="H4020" s="12">
        <f t="shared" ref="H4020" si="496">+SUM(F4020:G4020)</f>
        <v>120000</v>
      </c>
      <c r="I4020" s="12">
        <f t="shared" si="495"/>
        <v>29001882</v>
      </c>
    </row>
    <row r="4021" spans="1:9" s="9" customFormat="1">
      <c r="A4021" s="10" t="s">
        <v>9573</v>
      </c>
      <c r="B4021" s="11" t="s">
        <v>9574</v>
      </c>
      <c r="C4021" s="12">
        <v>5257227</v>
      </c>
      <c r="D4021" s="12"/>
      <c r="E4021" s="12">
        <f t="shared" si="494"/>
        <v>5257227</v>
      </c>
      <c r="F4021" s="12"/>
      <c r="G4021" s="12"/>
      <c r="H4021" s="12"/>
      <c r="I4021" s="12">
        <f t="shared" si="495"/>
        <v>5257227</v>
      </c>
    </row>
    <row r="4022" spans="1:9" s="9" customFormat="1">
      <c r="A4022" s="91" t="s">
        <v>12249</v>
      </c>
      <c r="B4022" s="92"/>
      <c r="C4022" s="12"/>
      <c r="D4022" s="12"/>
      <c r="E4022" s="12"/>
      <c r="F4022" s="12"/>
      <c r="G4022" s="12"/>
      <c r="H4022" s="12"/>
      <c r="I4022" s="12"/>
    </row>
    <row r="4023" spans="1:9" s="9" customFormat="1">
      <c r="A4023" s="10" t="s">
        <v>2183</v>
      </c>
      <c r="B4023" s="11" t="s">
        <v>2184</v>
      </c>
      <c r="C4023" s="12">
        <v>1024766</v>
      </c>
      <c r="D4023" s="12"/>
      <c r="E4023" s="12">
        <f t="shared" ref="E4023:E4037" si="497">+C4023+D4023</f>
        <v>1024766</v>
      </c>
      <c r="F4023" s="12"/>
      <c r="G4023" s="12"/>
      <c r="H4023" s="12"/>
      <c r="I4023" s="12">
        <f t="shared" ref="I4023:I4037" si="498">+E4023+H4023</f>
        <v>1024766</v>
      </c>
    </row>
    <row r="4024" spans="1:9" s="9" customFormat="1">
      <c r="A4024" s="10" t="s">
        <v>3115</v>
      </c>
      <c r="B4024" s="11" t="s">
        <v>3116</v>
      </c>
      <c r="C4024" s="12">
        <v>290900</v>
      </c>
      <c r="D4024" s="12"/>
      <c r="E4024" s="12">
        <f t="shared" si="497"/>
        <v>290900</v>
      </c>
      <c r="F4024" s="12"/>
      <c r="G4024" s="12"/>
      <c r="H4024" s="12"/>
      <c r="I4024" s="12">
        <f t="shared" si="498"/>
        <v>290900</v>
      </c>
    </row>
    <row r="4025" spans="1:9" s="9" customFormat="1">
      <c r="A4025" s="10" t="s">
        <v>3800</v>
      </c>
      <c r="B4025" s="11" t="s">
        <v>3801</v>
      </c>
      <c r="C4025" s="12">
        <v>4000</v>
      </c>
      <c r="D4025" s="12"/>
      <c r="E4025" s="12">
        <f t="shared" si="497"/>
        <v>4000</v>
      </c>
      <c r="F4025" s="12"/>
      <c r="G4025" s="12"/>
      <c r="H4025" s="12"/>
      <c r="I4025" s="12">
        <f t="shared" si="498"/>
        <v>4000</v>
      </c>
    </row>
    <row r="4026" spans="1:9" s="9" customFormat="1">
      <c r="A4026" s="10" t="s">
        <v>5719</v>
      </c>
      <c r="B4026" s="11" t="s">
        <v>5720</v>
      </c>
      <c r="C4026" s="12">
        <v>1280659</v>
      </c>
      <c r="D4026" s="12"/>
      <c r="E4026" s="12">
        <f t="shared" si="497"/>
        <v>1280659</v>
      </c>
      <c r="F4026" s="12"/>
      <c r="G4026" s="12"/>
      <c r="H4026" s="12"/>
      <c r="I4026" s="12">
        <f t="shared" si="498"/>
        <v>1280659</v>
      </c>
    </row>
    <row r="4027" spans="1:9" s="9" customFormat="1">
      <c r="A4027" s="10" t="s">
        <v>5809</v>
      </c>
      <c r="B4027" s="11" t="s">
        <v>5810</v>
      </c>
      <c r="C4027" s="12"/>
      <c r="D4027" s="12"/>
      <c r="E4027" s="12"/>
      <c r="F4027" s="12"/>
      <c r="G4027" s="12"/>
      <c r="H4027" s="12"/>
      <c r="I4027" s="12"/>
    </row>
    <row r="4028" spans="1:9" s="9" customFormat="1">
      <c r="A4028" s="10" t="s">
        <v>5883</v>
      </c>
      <c r="B4028" s="11" t="s">
        <v>5884</v>
      </c>
      <c r="C4028" s="12"/>
      <c r="D4028" s="12"/>
      <c r="E4028" s="12"/>
      <c r="F4028" s="12"/>
      <c r="G4028" s="12"/>
      <c r="H4028" s="12"/>
      <c r="I4028" s="12"/>
    </row>
    <row r="4029" spans="1:9" s="9" customFormat="1">
      <c r="A4029" s="10" t="s">
        <v>5935</v>
      </c>
      <c r="B4029" s="11" t="s">
        <v>5936</v>
      </c>
      <c r="C4029" s="12"/>
      <c r="D4029" s="12"/>
      <c r="E4029" s="12"/>
      <c r="F4029" s="12"/>
      <c r="G4029" s="12"/>
      <c r="H4029" s="12"/>
      <c r="I4029" s="12"/>
    </row>
    <row r="4030" spans="1:9" s="9" customFormat="1">
      <c r="A4030" s="10" t="s">
        <v>6567</v>
      </c>
      <c r="B4030" s="11" t="s">
        <v>6568</v>
      </c>
      <c r="C4030" s="12">
        <v>54424786</v>
      </c>
      <c r="D4030" s="12"/>
      <c r="E4030" s="12">
        <f t="shared" si="497"/>
        <v>54424786</v>
      </c>
      <c r="F4030" s="12"/>
      <c r="G4030" s="12"/>
      <c r="H4030" s="12"/>
      <c r="I4030" s="12">
        <f t="shared" si="498"/>
        <v>54424786</v>
      </c>
    </row>
    <row r="4031" spans="1:9" s="9" customFormat="1">
      <c r="A4031" s="10" t="s">
        <v>7789</v>
      </c>
      <c r="B4031" s="11" t="s">
        <v>7790</v>
      </c>
      <c r="C4031" s="12"/>
      <c r="D4031" s="12"/>
      <c r="E4031" s="12"/>
      <c r="F4031" s="12"/>
      <c r="G4031" s="12"/>
      <c r="H4031" s="12"/>
      <c r="I4031" s="12"/>
    </row>
    <row r="4032" spans="1:9" s="9" customFormat="1">
      <c r="A4032" s="10" t="s">
        <v>9577</v>
      </c>
      <c r="B4032" s="11" t="s">
        <v>9578</v>
      </c>
      <c r="C4032" s="12">
        <v>244519</v>
      </c>
      <c r="D4032" s="12"/>
      <c r="E4032" s="12">
        <f t="shared" si="497"/>
        <v>244519</v>
      </c>
      <c r="F4032" s="12"/>
      <c r="G4032" s="12"/>
      <c r="H4032" s="12"/>
      <c r="I4032" s="12">
        <f t="shared" si="498"/>
        <v>244519</v>
      </c>
    </row>
    <row r="4033" spans="1:9" s="9" customFormat="1">
      <c r="A4033" s="10" t="s">
        <v>9623</v>
      </c>
      <c r="B4033" s="11" t="s">
        <v>9624</v>
      </c>
      <c r="C4033" s="12"/>
      <c r="D4033" s="12"/>
      <c r="E4033" s="12"/>
      <c r="F4033" s="12">
        <v>4500</v>
      </c>
      <c r="G4033" s="12"/>
      <c r="H4033" s="12">
        <f t="shared" ref="H4033" si="499">+SUM(F4033:G4033)</f>
        <v>4500</v>
      </c>
      <c r="I4033" s="12">
        <f t="shared" si="498"/>
        <v>4500</v>
      </c>
    </row>
    <row r="4034" spans="1:9" s="9" customFormat="1">
      <c r="A4034" s="10" t="s">
        <v>9685</v>
      </c>
      <c r="B4034" s="11" t="s">
        <v>9686</v>
      </c>
      <c r="C4034" s="12">
        <v>473588</v>
      </c>
      <c r="D4034" s="12"/>
      <c r="E4034" s="12">
        <f t="shared" si="497"/>
        <v>473588</v>
      </c>
      <c r="F4034" s="12"/>
      <c r="G4034" s="12"/>
      <c r="H4034" s="12"/>
      <c r="I4034" s="12">
        <f t="shared" si="498"/>
        <v>473588</v>
      </c>
    </row>
    <row r="4035" spans="1:9" s="9" customFormat="1">
      <c r="A4035" s="10" t="s">
        <v>9757</v>
      </c>
      <c r="B4035" s="11" t="s">
        <v>9758</v>
      </c>
      <c r="C4035" s="12"/>
      <c r="D4035" s="12"/>
      <c r="E4035" s="12"/>
      <c r="F4035" s="12"/>
      <c r="G4035" s="12"/>
      <c r="H4035" s="12"/>
      <c r="I4035" s="12"/>
    </row>
    <row r="4036" spans="1:9" s="9" customFormat="1">
      <c r="A4036" s="10" t="s">
        <v>10796</v>
      </c>
      <c r="B4036" s="11" t="s">
        <v>10797</v>
      </c>
      <c r="C4036" s="12">
        <v>125000</v>
      </c>
      <c r="D4036" s="12"/>
      <c r="E4036" s="12">
        <f t="shared" si="497"/>
        <v>125000</v>
      </c>
      <c r="F4036" s="12"/>
      <c r="G4036" s="12"/>
      <c r="H4036" s="12"/>
      <c r="I4036" s="12">
        <f t="shared" si="498"/>
        <v>125000</v>
      </c>
    </row>
    <row r="4037" spans="1:9" s="9" customFormat="1">
      <c r="A4037" s="10" t="s">
        <v>11216</v>
      </c>
      <c r="B4037" s="11" t="s">
        <v>11217</v>
      </c>
      <c r="C4037" s="12">
        <v>990175</v>
      </c>
      <c r="D4037" s="12"/>
      <c r="E4037" s="12">
        <f t="shared" si="497"/>
        <v>990175</v>
      </c>
      <c r="F4037" s="12"/>
      <c r="G4037" s="12"/>
      <c r="H4037" s="12"/>
      <c r="I4037" s="12">
        <f t="shared" si="498"/>
        <v>990175</v>
      </c>
    </row>
    <row r="4038" spans="1:9" s="9" customFormat="1">
      <c r="A4038" s="10" t="s">
        <v>11468</v>
      </c>
      <c r="B4038" s="11" t="s">
        <v>11469</v>
      </c>
      <c r="C4038" s="12"/>
      <c r="D4038" s="12"/>
      <c r="E4038" s="12"/>
      <c r="F4038" s="12"/>
      <c r="G4038" s="12"/>
      <c r="H4038" s="12"/>
      <c r="I4038" s="12"/>
    </row>
    <row r="4039" spans="1:9" s="9" customFormat="1">
      <c r="A4039" s="91" t="s">
        <v>12252</v>
      </c>
      <c r="B4039" s="92"/>
      <c r="C4039" s="12"/>
      <c r="D4039" s="12"/>
      <c r="E4039" s="12"/>
      <c r="F4039" s="12"/>
      <c r="G4039" s="12"/>
      <c r="H4039" s="12"/>
      <c r="I4039" s="12"/>
    </row>
    <row r="4040" spans="1:9" s="9" customFormat="1">
      <c r="A4040" s="10" t="s">
        <v>5433</v>
      </c>
      <c r="B4040" s="11" t="s">
        <v>5434</v>
      </c>
      <c r="C4040" s="12"/>
      <c r="D4040" s="12"/>
      <c r="E4040" s="12"/>
      <c r="F4040" s="12"/>
      <c r="G4040" s="12"/>
      <c r="H4040" s="12"/>
      <c r="I4040" s="12"/>
    </row>
    <row r="4041" spans="1:9" s="9" customFormat="1">
      <c r="A4041" s="10" t="s">
        <v>6327</v>
      </c>
      <c r="B4041" s="11" t="s">
        <v>6328</v>
      </c>
      <c r="C4041" s="12">
        <v>506400</v>
      </c>
      <c r="D4041" s="12"/>
      <c r="E4041" s="12">
        <f>+C4041+D4041</f>
        <v>506400</v>
      </c>
      <c r="F4041" s="12"/>
      <c r="G4041" s="12"/>
      <c r="H4041" s="12"/>
      <c r="I4041" s="12">
        <f>+E4041+H4041</f>
        <v>506400</v>
      </c>
    </row>
    <row r="4042" spans="1:9" s="9" customFormat="1">
      <c r="A4042" s="10" t="s">
        <v>10472</v>
      </c>
      <c r="B4042" s="11" t="s">
        <v>10473</v>
      </c>
      <c r="C4042" s="12"/>
      <c r="D4042" s="12"/>
      <c r="E4042" s="12"/>
      <c r="F4042" s="12">
        <v>35580</v>
      </c>
      <c r="G4042" s="12"/>
      <c r="H4042" s="12">
        <f>+SUM(F4042:G4042)</f>
        <v>35580</v>
      </c>
      <c r="I4042" s="12">
        <f>+E4042+H4042</f>
        <v>35580</v>
      </c>
    </row>
    <row r="4043" spans="1:9" s="9" customFormat="1">
      <c r="A4043" s="91" t="s">
        <v>12250</v>
      </c>
      <c r="B4043" s="92"/>
      <c r="C4043" s="12"/>
      <c r="D4043" s="12"/>
      <c r="E4043" s="12"/>
      <c r="F4043" s="12"/>
      <c r="G4043" s="12"/>
      <c r="H4043" s="12"/>
      <c r="I4043" s="12"/>
    </row>
    <row r="4044" spans="1:9" s="9" customFormat="1">
      <c r="A4044" s="10" t="s">
        <v>558</v>
      </c>
      <c r="B4044" s="11" t="s">
        <v>559</v>
      </c>
      <c r="C4044" s="12"/>
      <c r="D4044" s="12"/>
      <c r="E4044" s="12"/>
      <c r="F4044" s="12"/>
      <c r="G4044" s="12"/>
      <c r="H4044" s="12"/>
      <c r="I4044" s="12"/>
    </row>
    <row r="4045" spans="1:9" s="9" customFormat="1">
      <c r="A4045" s="10" t="s">
        <v>4870</v>
      </c>
      <c r="B4045" s="11" t="s">
        <v>4871</v>
      </c>
      <c r="C4045" s="12">
        <v>746954</v>
      </c>
      <c r="D4045" s="12"/>
      <c r="E4045" s="12">
        <f>+C4045+D4045</f>
        <v>746954</v>
      </c>
      <c r="F4045" s="12"/>
      <c r="G4045" s="12"/>
      <c r="H4045" s="12"/>
      <c r="I4045" s="12">
        <f t="shared" ref="I4045:I4049" si="500">+E4045+H4045</f>
        <v>746954</v>
      </c>
    </row>
    <row r="4046" spans="1:9" s="9" customFormat="1">
      <c r="A4046" s="10" t="s">
        <v>6891</v>
      </c>
      <c r="B4046" s="66" t="s">
        <v>6892</v>
      </c>
      <c r="C4046" s="12">
        <v>4455970</v>
      </c>
      <c r="D4046" s="12"/>
      <c r="E4046" s="12">
        <f>+C4046+D4046</f>
        <v>4455970</v>
      </c>
      <c r="F4046" s="12"/>
      <c r="G4046" s="12"/>
      <c r="H4046" s="12"/>
      <c r="I4046" s="12">
        <f t="shared" si="500"/>
        <v>4455970</v>
      </c>
    </row>
    <row r="4047" spans="1:9" s="9" customFormat="1">
      <c r="A4047" s="10" t="s">
        <v>7021</v>
      </c>
      <c r="B4047" s="11" t="s">
        <v>7022</v>
      </c>
      <c r="C4047" s="12">
        <v>4925948</v>
      </c>
      <c r="D4047" s="12"/>
      <c r="E4047" s="12">
        <f>+C4047+D4047</f>
        <v>4925948</v>
      </c>
      <c r="F4047" s="12">
        <v>310450</v>
      </c>
      <c r="G4047" s="12"/>
      <c r="H4047" s="12">
        <f>+SUM(F4047:G4047)</f>
        <v>310450</v>
      </c>
      <c r="I4047" s="12">
        <f t="shared" si="500"/>
        <v>5236398</v>
      </c>
    </row>
    <row r="4048" spans="1:9" s="9" customFormat="1">
      <c r="A4048" s="10" t="s">
        <v>7679</v>
      </c>
      <c r="B4048" s="11" t="s">
        <v>7680</v>
      </c>
      <c r="C4048" s="12">
        <v>35000</v>
      </c>
      <c r="D4048" s="12"/>
      <c r="E4048" s="12">
        <f>+C4048+D4048</f>
        <v>35000</v>
      </c>
      <c r="F4048" s="12"/>
      <c r="G4048" s="12"/>
      <c r="H4048" s="12"/>
      <c r="I4048" s="12">
        <f t="shared" si="500"/>
        <v>35000</v>
      </c>
    </row>
    <row r="4049" spans="1:9" s="9" customFormat="1">
      <c r="A4049" s="10" t="s">
        <v>7809</v>
      </c>
      <c r="B4049" s="11" t="s">
        <v>7810</v>
      </c>
      <c r="C4049" s="12"/>
      <c r="D4049" s="12"/>
      <c r="E4049" s="12">
        <v>1244509</v>
      </c>
      <c r="F4049" s="12"/>
      <c r="G4049" s="12"/>
      <c r="H4049" s="12"/>
      <c r="I4049" s="12">
        <f t="shared" si="500"/>
        <v>1244509</v>
      </c>
    </row>
    <row r="4050" spans="1:9" s="9" customFormat="1" ht="12.75" customHeight="1">
      <c r="A4050" s="85" t="s">
        <v>12259</v>
      </c>
      <c r="B4050" s="86"/>
      <c r="C4050" s="12"/>
      <c r="D4050" s="12"/>
      <c r="E4050" s="12"/>
      <c r="F4050" s="12"/>
      <c r="G4050" s="12"/>
      <c r="H4050" s="12"/>
      <c r="I4050" s="12"/>
    </row>
    <row r="4051" spans="1:9" s="9" customFormat="1">
      <c r="A4051" s="10" t="s">
        <v>424</v>
      </c>
      <c r="B4051" s="11" t="s">
        <v>425</v>
      </c>
      <c r="C4051" s="12">
        <v>1345347</v>
      </c>
      <c r="D4051" s="12"/>
      <c r="E4051" s="12">
        <f>+C4051+D4051</f>
        <v>1345347</v>
      </c>
      <c r="F4051" s="12"/>
      <c r="G4051" s="12"/>
      <c r="H4051" s="12"/>
      <c r="I4051" s="12">
        <f>+E4051+H4051</f>
        <v>1345347</v>
      </c>
    </row>
    <row r="4052" spans="1:9" s="9" customFormat="1">
      <c r="A4052" s="10" t="s">
        <v>11784</v>
      </c>
      <c r="B4052" s="11" t="s">
        <v>11785</v>
      </c>
      <c r="C4052" s="12">
        <v>1392393</v>
      </c>
      <c r="D4052" s="12">
        <v>3065939</v>
      </c>
      <c r="E4052" s="12">
        <f>+C4052+D4052</f>
        <v>4458332</v>
      </c>
      <c r="F4052" s="12"/>
      <c r="G4052" s="12"/>
      <c r="H4052" s="12"/>
      <c r="I4052" s="12">
        <f>+E4052+H4052</f>
        <v>4458332</v>
      </c>
    </row>
    <row r="4053" spans="1:9" s="9" customFormat="1" ht="12.75" customHeight="1">
      <c r="A4053" s="83" t="s">
        <v>12256</v>
      </c>
      <c r="B4053" s="84"/>
      <c r="C4053" s="12"/>
      <c r="D4053" s="12"/>
      <c r="E4053" s="12"/>
      <c r="F4053" s="12"/>
      <c r="G4053" s="12"/>
      <c r="H4053" s="12"/>
      <c r="I4053" s="12"/>
    </row>
    <row r="4054" spans="1:9" s="9" customFormat="1">
      <c r="A4054" s="10" t="s">
        <v>102</v>
      </c>
      <c r="B4054" s="11" t="s">
        <v>103</v>
      </c>
      <c r="C4054" s="12"/>
      <c r="D4054" s="12"/>
      <c r="E4054" s="12"/>
      <c r="F4054" s="12"/>
      <c r="G4054" s="12"/>
      <c r="H4054" s="12"/>
      <c r="I4054" s="12"/>
    </row>
    <row r="4055" spans="1:9" s="9" customFormat="1">
      <c r="A4055" s="10" t="s">
        <v>432</v>
      </c>
      <c r="B4055" s="11" t="s">
        <v>433</v>
      </c>
      <c r="C4055" s="12"/>
      <c r="D4055" s="12"/>
      <c r="E4055" s="12"/>
      <c r="F4055" s="12"/>
      <c r="G4055" s="12"/>
      <c r="H4055" s="12"/>
      <c r="I4055" s="12"/>
    </row>
    <row r="4056" spans="1:9" s="9" customFormat="1">
      <c r="A4056" s="10" t="s">
        <v>1783</v>
      </c>
      <c r="B4056" s="11" t="s">
        <v>1784</v>
      </c>
      <c r="C4056" s="12">
        <v>320357</v>
      </c>
      <c r="D4056" s="12"/>
      <c r="E4056" s="12">
        <f t="shared" ref="E4056:E4064" si="501">+C4056+D4056</f>
        <v>320357</v>
      </c>
      <c r="F4056" s="12">
        <v>272799</v>
      </c>
      <c r="G4056" s="12"/>
      <c r="H4056" s="12">
        <f t="shared" ref="H4056:H4059" si="502">+SUM(F4056:G4056)</f>
        <v>272799</v>
      </c>
      <c r="I4056" s="12">
        <f t="shared" ref="I4056:I4064" si="503">+E4056+H4056</f>
        <v>593156</v>
      </c>
    </row>
    <row r="4057" spans="1:9" s="9" customFormat="1">
      <c r="A4057" s="10" t="s">
        <v>6671</v>
      </c>
      <c r="B4057" s="11" t="s">
        <v>6672</v>
      </c>
      <c r="C4057" s="12">
        <v>393149</v>
      </c>
      <c r="D4057" s="12"/>
      <c r="E4057" s="12">
        <f t="shared" si="501"/>
        <v>393149</v>
      </c>
      <c r="F4057" s="12"/>
      <c r="G4057" s="12"/>
      <c r="H4057" s="12"/>
      <c r="I4057" s="12">
        <f t="shared" si="503"/>
        <v>393149</v>
      </c>
    </row>
    <row r="4058" spans="1:9" s="9" customFormat="1">
      <c r="A4058" s="10" t="s">
        <v>7031</v>
      </c>
      <c r="B4058" s="11" t="s">
        <v>7032</v>
      </c>
      <c r="C4058" s="12">
        <v>193933</v>
      </c>
      <c r="D4058" s="12"/>
      <c r="E4058" s="12">
        <f t="shared" si="501"/>
        <v>193933</v>
      </c>
      <c r="F4058" s="12">
        <v>278560846</v>
      </c>
      <c r="G4058" s="12"/>
      <c r="H4058" s="12">
        <f t="shared" si="502"/>
        <v>278560846</v>
      </c>
      <c r="I4058" s="12">
        <f t="shared" si="503"/>
        <v>278754779</v>
      </c>
    </row>
    <row r="4059" spans="1:9" s="9" customFormat="1">
      <c r="A4059" s="10" t="s">
        <v>7439</v>
      </c>
      <c r="B4059" s="11" t="s">
        <v>7440</v>
      </c>
      <c r="C4059" s="12">
        <v>6372045</v>
      </c>
      <c r="D4059" s="12"/>
      <c r="E4059" s="12">
        <f t="shared" si="501"/>
        <v>6372045</v>
      </c>
      <c r="F4059" s="12">
        <v>59210</v>
      </c>
      <c r="G4059" s="12"/>
      <c r="H4059" s="12">
        <f t="shared" si="502"/>
        <v>59210</v>
      </c>
      <c r="I4059" s="12">
        <f t="shared" si="503"/>
        <v>6431255</v>
      </c>
    </row>
    <row r="4060" spans="1:9" s="9" customFormat="1">
      <c r="A4060" s="10" t="s">
        <v>7563</v>
      </c>
      <c r="B4060" s="11" t="s">
        <v>7564</v>
      </c>
      <c r="C4060" s="12"/>
      <c r="D4060" s="12"/>
      <c r="E4060" s="12"/>
      <c r="F4060" s="12"/>
      <c r="G4060" s="12"/>
      <c r="H4060" s="12"/>
      <c r="I4060" s="12"/>
    </row>
    <row r="4061" spans="1:9" s="9" customFormat="1">
      <c r="A4061" s="10" t="s">
        <v>7725</v>
      </c>
      <c r="B4061" s="11" t="s">
        <v>7726</v>
      </c>
      <c r="C4061" s="12"/>
      <c r="D4061" s="12"/>
      <c r="E4061" s="12"/>
      <c r="F4061" s="12"/>
      <c r="G4061" s="12"/>
      <c r="H4061" s="12"/>
      <c r="I4061" s="12"/>
    </row>
    <row r="4062" spans="1:9" s="9" customFormat="1">
      <c r="A4062" s="10" t="s">
        <v>10272</v>
      </c>
      <c r="B4062" s="11" t="s">
        <v>10273</v>
      </c>
      <c r="C4062" s="12">
        <v>6452533</v>
      </c>
      <c r="D4062" s="12"/>
      <c r="E4062" s="12">
        <f t="shared" si="501"/>
        <v>6452533</v>
      </c>
      <c r="F4062" s="12"/>
      <c r="G4062" s="12"/>
      <c r="H4062" s="12"/>
      <c r="I4062" s="12">
        <f t="shared" si="503"/>
        <v>6452533</v>
      </c>
    </row>
    <row r="4063" spans="1:9" s="9" customFormat="1">
      <c r="A4063" s="10" t="s">
        <v>10464</v>
      </c>
      <c r="B4063" s="11" t="s">
        <v>10465</v>
      </c>
      <c r="C4063" s="12">
        <v>332410</v>
      </c>
      <c r="D4063" s="12"/>
      <c r="E4063" s="12">
        <f t="shared" si="501"/>
        <v>332410</v>
      </c>
      <c r="F4063" s="12"/>
      <c r="G4063" s="12"/>
      <c r="H4063" s="12"/>
      <c r="I4063" s="12">
        <f t="shared" si="503"/>
        <v>332410</v>
      </c>
    </row>
    <row r="4064" spans="1:9" s="9" customFormat="1">
      <c r="A4064" s="10" t="s">
        <v>11846</v>
      </c>
      <c r="B4064" s="11" t="s">
        <v>11847</v>
      </c>
      <c r="C4064" s="12">
        <v>8092340</v>
      </c>
      <c r="D4064" s="12"/>
      <c r="E4064" s="12">
        <f t="shared" si="501"/>
        <v>8092340</v>
      </c>
      <c r="F4064" s="12"/>
      <c r="G4064" s="12"/>
      <c r="H4064" s="12"/>
      <c r="I4064" s="12">
        <f t="shared" si="503"/>
        <v>8092340</v>
      </c>
    </row>
    <row r="4065" spans="1:9" s="9" customFormat="1" ht="12.75" customHeight="1">
      <c r="A4065" s="85" t="s">
        <v>12258</v>
      </c>
      <c r="B4065" s="86"/>
      <c r="C4065" s="12"/>
      <c r="D4065" s="12"/>
      <c r="E4065" s="12"/>
      <c r="F4065" s="12"/>
      <c r="G4065" s="12"/>
      <c r="H4065" s="12"/>
      <c r="I4065" s="12"/>
    </row>
    <row r="4066" spans="1:9" s="9" customFormat="1">
      <c r="A4066" s="10" t="s">
        <v>9021</v>
      </c>
      <c r="B4066" s="11" t="s">
        <v>9022</v>
      </c>
      <c r="C4066" s="12">
        <v>127150</v>
      </c>
      <c r="D4066" s="12"/>
      <c r="E4066" s="12">
        <f>+C4066+D4066</f>
        <v>127150</v>
      </c>
      <c r="F4066" s="12">
        <v>13500</v>
      </c>
      <c r="G4066" s="12"/>
      <c r="H4066" s="12">
        <f>+SUM(F4066:G4066)</f>
        <v>13500</v>
      </c>
      <c r="I4066" s="12">
        <f>+E4066+H4066</f>
        <v>140650</v>
      </c>
    </row>
    <row r="4067" spans="1:9" s="9" customFormat="1">
      <c r="A4067" s="10" t="s">
        <v>10380</v>
      </c>
      <c r="B4067" s="11" t="s">
        <v>10381</v>
      </c>
      <c r="C4067" s="12">
        <v>320000</v>
      </c>
      <c r="D4067" s="12"/>
      <c r="E4067" s="12">
        <f>+C4067+D4067</f>
        <v>320000</v>
      </c>
      <c r="F4067" s="12"/>
      <c r="G4067" s="12"/>
      <c r="H4067" s="12"/>
      <c r="I4067" s="12">
        <f>+E4067+H4067</f>
        <v>320000</v>
      </c>
    </row>
    <row r="4068" spans="1:9" s="9" customFormat="1" ht="12.75" customHeight="1">
      <c r="A4068" s="10" t="s">
        <v>11006</v>
      </c>
      <c r="B4068" s="11" t="s">
        <v>11007</v>
      </c>
      <c r="C4068" s="12"/>
      <c r="D4068" s="12"/>
      <c r="E4068" s="12"/>
      <c r="F4068" s="12"/>
      <c r="G4068" s="12"/>
      <c r="H4068" s="12"/>
      <c r="I4068" s="12"/>
    </row>
    <row r="4069" spans="1:9" s="9" customFormat="1" ht="12.75" customHeight="1">
      <c r="A4069" s="116" t="s">
        <v>12253</v>
      </c>
      <c r="B4069" s="117"/>
      <c r="C4069" s="44">
        <f t="shared" ref="C4069:I4069" si="504">SUM(C3664:C4068)</f>
        <v>1870120839</v>
      </c>
      <c r="D4069" s="44">
        <f t="shared" si="504"/>
        <v>50861049</v>
      </c>
      <c r="E4069" s="44">
        <f t="shared" si="504"/>
        <v>1969269600</v>
      </c>
      <c r="F4069" s="44">
        <f t="shared" si="504"/>
        <v>662515931</v>
      </c>
      <c r="G4069" s="44"/>
      <c r="H4069" s="44">
        <f t="shared" si="504"/>
        <v>663086377</v>
      </c>
      <c r="I4069" s="44">
        <f t="shared" si="504"/>
        <v>2632355977</v>
      </c>
    </row>
    <row r="4070" spans="1:9" s="9" customFormat="1" ht="15.75">
      <c r="A4070" s="37"/>
      <c r="B4070" s="38"/>
      <c r="C4070" s="49"/>
      <c r="D4070" s="49"/>
      <c r="E4070" s="49"/>
      <c r="F4070" s="49"/>
      <c r="G4070" s="49"/>
      <c r="H4070" s="49"/>
      <c r="I4070" s="50"/>
    </row>
    <row r="4071" spans="1:9" s="9" customFormat="1" ht="12.75" customHeight="1">
      <c r="A4071" s="35" t="s">
        <v>63</v>
      </c>
      <c r="B4071" s="40"/>
      <c r="C4071" s="51"/>
      <c r="D4071" s="51"/>
      <c r="E4071" s="51"/>
      <c r="F4071" s="51"/>
      <c r="G4071" s="51"/>
      <c r="H4071" s="52"/>
      <c r="I4071" s="53"/>
    </row>
    <row r="4072" spans="1:9" s="9" customFormat="1" ht="12.75" customHeight="1">
      <c r="A4072" s="105" t="s">
        <v>11888</v>
      </c>
      <c r="B4072" s="105" t="s">
        <v>11889</v>
      </c>
      <c r="C4072" s="107" t="s">
        <v>12241</v>
      </c>
      <c r="D4072" s="108"/>
      <c r="E4072" s="109"/>
      <c r="F4072" s="107" t="s">
        <v>11892</v>
      </c>
      <c r="G4072" s="108"/>
      <c r="H4072" s="109"/>
      <c r="I4072" s="110" t="s">
        <v>12244</v>
      </c>
    </row>
    <row r="4073" spans="1:9" s="9" customFormat="1">
      <c r="A4073" s="106"/>
      <c r="B4073" s="106"/>
      <c r="C4073" s="4" t="s">
        <v>12240</v>
      </c>
      <c r="D4073" s="8" t="s">
        <v>12242</v>
      </c>
      <c r="E4073" s="8" t="s">
        <v>12243</v>
      </c>
      <c r="F4073" s="8" t="s">
        <v>12245</v>
      </c>
      <c r="G4073" s="8" t="s">
        <v>12246</v>
      </c>
      <c r="H4073" s="5" t="s">
        <v>12243</v>
      </c>
      <c r="I4073" s="111"/>
    </row>
    <row r="4074" spans="1:9" s="9" customFormat="1" ht="12.75" customHeight="1">
      <c r="A4074" s="91" t="s">
        <v>12248</v>
      </c>
      <c r="B4074" s="92"/>
      <c r="C4074" s="12"/>
      <c r="D4074" s="12"/>
      <c r="E4074" s="12"/>
      <c r="F4074" s="12"/>
      <c r="G4074" s="12"/>
      <c r="H4074" s="12"/>
      <c r="I4074" s="12"/>
    </row>
    <row r="4075" spans="1:9" s="9" customFormat="1">
      <c r="A4075" s="10" t="s">
        <v>186</v>
      </c>
      <c r="B4075" s="11" t="s">
        <v>187</v>
      </c>
      <c r="C4075" s="12">
        <v>546579</v>
      </c>
      <c r="D4075" s="12"/>
      <c r="E4075" s="12">
        <f>+C4075+D4075</f>
        <v>546579</v>
      </c>
      <c r="F4075" s="12">
        <v>71751</v>
      </c>
      <c r="G4075" s="12"/>
      <c r="H4075" s="12">
        <f>+SUM(F4075:G4075)</f>
        <v>71751</v>
      </c>
      <c r="I4075" s="12">
        <f t="shared" ref="I4075:I4084" si="505">+E4075+H4075</f>
        <v>618330</v>
      </c>
    </row>
    <row r="4076" spans="1:9" s="9" customFormat="1">
      <c r="A4076" s="10" t="s">
        <v>208</v>
      </c>
      <c r="B4076" s="11" t="s">
        <v>209</v>
      </c>
      <c r="C4076" s="12">
        <v>246349</v>
      </c>
      <c r="D4076" s="12"/>
      <c r="E4076" s="12">
        <f>+C4076+D4076</f>
        <v>246349</v>
      </c>
      <c r="F4076" s="12"/>
      <c r="G4076" s="12"/>
      <c r="H4076" s="12"/>
      <c r="I4076" s="12">
        <f t="shared" si="505"/>
        <v>246349</v>
      </c>
    </row>
    <row r="4077" spans="1:9" s="9" customFormat="1">
      <c r="A4077" s="10" t="s">
        <v>448</v>
      </c>
      <c r="B4077" s="11" t="s">
        <v>449</v>
      </c>
      <c r="C4077" s="12"/>
      <c r="D4077" s="12"/>
      <c r="E4077" s="12">
        <v>571129</v>
      </c>
      <c r="F4077" s="12"/>
      <c r="G4077" s="12"/>
      <c r="H4077" s="12">
        <v>22919</v>
      </c>
      <c r="I4077" s="12">
        <f t="shared" si="505"/>
        <v>594048</v>
      </c>
    </row>
    <row r="4078" spans="1:9" s="9" customFormat="1">
      <c r="A4078" s="10" t="s">
        <v>608</v>
      </c>
      <c r="B4078" s="11" t="s">
        <v>609</v>
      </c>
      <c r="C4078" s="12">
        <v>189300</v>
      </c>
      <c r="D4078" s="12"/>
      <c r="E4078" s="12">
        <f t="shared" ref="E4078:E4084" si="506">+C4078+D4078</f>
        <v>189300</v>
      </c>
      <c r="F4078" s="12"/>
      <c r="G4078" s="12"/>
      <c r="H4078" s="12"/>
      <c r="I4078" s="12">
        <f t="shared" si="505"/>
        <v>189300</v>
      </c>
    </row>
    <row r="4079" spans="1:9" s="9" customFormat="1">
      <c r="A4079" s="10" t="s">
        <v>713</v>
      </c>
      <c r="B4079" s="11" t="s">
        <v>714</v>
      </c>
      <c r="C4079" s="12">
        <v>976317</v>
      </c>
      <c r="D4079" s="12"/>
      <c r="E4079" s="12">
        <f t="shared" si="506"/>
        <v>976317</v>
      </c>
      <c r="F4079" s="12">
        <v>70155</v>
      </c>
      <c r="G4079" s="12"/>
      <c r="H4079" s="12">
        <f t="shared" ref="H4079:H4084" si="507">+SUM(F4079:G4079)</f>
        <v>70155</v>
      </c>
      <c r="I4079" s="12">
        <f t="shared" si="505"/>
        <v>1046472</v>
      </c>
    </row>
    <row r="4080" spans="1:9" s="9" customFormat="1">
      <c r="A4080" s="10" t="s">
        <v>715</v>
      </c>
      <c r="B4080" s="11" t="s">
        <v>716</v>
      </c>
      <c r="C4080" s="12">
        <v>320451</v>
      </c>
      <c r="D4080" s="12"/>
      <c r="E4080" s="12">
        <f t="shared" si="506"/>
        <v>320451</v>
      </c>
      <c r="F4080" s="12"/>
      <c r="G4080" s="12"/>
      <c r="H4080" s="12"/>
      <c r="I4080" s="12">
        <f t="shared" si="505"/>
        <v>320451</v>
      </c>
    </row>
    <row r="4081" spans="1:9" s="9" customFormat="1">
      <c r="A4081" s="10" t="s">
        <v>771</v>
      </c>
      <c r="B4081" s="11" t="s">
        <v>772</v>
      </c>
      <c r="C4081" s="12">
        <v>52011</v>
      </c>
      <c r="D4081" s="12"/>
      <c r="E4081" s="12">
        <f t="shared" si="506"/>
        <v>52011</v>
      </c>
      <c r="F4081" s="12"/>
      <c r="G4081" s="12"/>
      <c r="H4081" s="12"/>
      <c r="I4081" s="12">
        <f t="shared" si="505"/>
        <v>52011</v>
      </c>
    </row>
    <row r="4082" spans="1:9" s="9" customFormat="1">
      <c r="A4082" s="10" t="s">
        <v>967</v>
      </c>
      <c r="B4082" s="11" t="s">
        <v>968</v>
      </c>
      <c r="C4082" s="12">
        <v>1100</v>
      </c>
      <c r="D4082" s="12"/>
      <c r="E4082" s="12">
        <f t="shared" si="506"/>
        <v>1100</v>
      </c>
      <c r="F4082" s="12"/>
      <c r="G4082" s="12"/>
      <c r="H4082" s="12"/>
      <c r="I4082" s="12">
        <f t="shared" si="505"/>
        <v>1100</v>
      </c>
    </row>
    <row r="4083" spans="1:9" s="9" customFormat="1">
      <c r="A4083" s="10" t="s">
        <v>985</v>
      </c>
      <c r="B4083" s="11" t="s">
        <v>986</v>
      </c>
      <c r="C4083" s="12">
        <v>1019096</v>
      </c>
      <c r="D4083" s="12"/>
      <c r="E4083" s="12">
        <f t="shared" si="506"/>
        <v>1019096</v>
      </c>
      <c r="F4083" s="12">
        <v>79151</v>
      </c>
      <c r="G4083" s="12"/>
      <c r="H4083" s="12">
        <f t="shared" si="507"/>
        <v>79151</v>
      </c>
      <c r="I4083" s="12">
        <f t="shared" si="505"/>
        <v>1098247</v>
      </c>
    </row>
    <row r="4084" spans="1:9" s="9" customFormat="1">
      <c r="A4084" s="10" t="s">
        <v>997</v>
      </c>
      <c r="B4084" s="11" t="s">
        <v>998</v>
      </c>
      <c r="C4084" s="12">
        <v>12200</v>
      </c>
      <c r="D4084" s="12"/>
      <c r="E4084" s="12">
        <f t="shared" si="506"/>
        <v>12200</v>
      </c>
      <c r="F4084" s="12">
        <v>248829</v>
      </c>
      <c r="G4084" s="12"/>
      <c r="H4084" s="12">
        <f t="shared" si="507"/>
        <v>248829</v>
      </c>
      <c r="I4084" s="12">
        <f t="shared" si="505"/>
        <v>261029</v>
      </c>
    </row>
    <row r="4085" spans="1:9" s="9" customFormat="1">
      <c r="A4085" s="10" t="s">
        <v>11937</v>
      </c>
      <c r="B4085" s="11" t="s">
        <v>11938</v>
      </c>
      <c r="C4085" s="12"/>
      <c r="D4085" s="12"/>
      <c r="E4085" s="12">
        <v>208200</v>
      </c>
      <c r="F4085" s="12"/>
      <c r="G4085" s="13"/>
      <c r="H4085" s="12">
        <v>249432</v>
      </c>
      <c r="I4085" s="14">
        <f>(E4085+H4085)</f>
        <v>457632</v>
      </c>
    </row>
    <row r="4086" spans="1:9" s="9" customFormat="1">
      <c r="A4086" s="10" t="s">
        <v>1395</v>
      </c>
      <c r="B4086" s="11" t="s">
        <v>1396</v>
      </c>
      <c r="C4086" s="12">
        <v>69500</v>
      </c>
      <c r="D4086" s="12"/>
      <c r="E4086" s="12">
        <f>+C4086+D4086</f>
        <v>69500</v>
      </c>
      <c r="F4086" s="12"/>
      <c r="G4086" s="12"/>
      <c r="H4086" s="12"/>
      <c r="I4086" s="12">
        <f>+E4086+H4086</f>
        <v>69500</v>
      </c>
    </row>
    <row r="4087" spans="1:9" s="9" customFormat="1">
      <c r="A4087" s="10" t="s">
        <v>1443</v>
      </c>
      <c r="B4087" s="11" t="s">
        <v>1444</v>
      </c>
      <c r="C4087" s="12">
        <v>1383084</v>
      </c>
      <c r="D4087" s="12"/>
      <c r="E4087" s="12">
        <f>+C4087+D4087</f>
        <v>1383084</v>
      </c>
      <c r="F4087" s="12">
        <v>718463</v>
      </c>
      <c r="G4087" s="12"/>
      <c r="H4087" s="12">
        <f>+SUM(F4087:G4087)</f>
        <v>718463</v>
      </c>
      <c r="I4087" s="12">
        <f>+E4087+H4087</f>
        <v>2101547</v>
      </c>
    </row>
    <row r="4088" spans="1:9" s="9" customFormat="1">
      <c r="A4088" s="10" t="s">
        <v>1453</v>
      </c>
      <c r="B4088" s="11" t="s">
        <v>1454</v>
      </c>
      <c r="C4088" s="12"/>
      <c r="D4088" s="12"/>
      <c r="E4088" s="12"/>
      <c r="F4088" s="12"/>
      <c r="G4088" s="12"/>
      <c r="H4088" s="12"/>
      <c r="I4088" s="12"/>
    </row>
    <row r="4089" spans="1:9" s="9" customFormat="1">
      <c r="A4089" s="10" t="s">
        <v>1545</v>
      </c>
      <c r="B4089" s="11" t="s">
        <v>1546</v>
      </c>
      <c r="C4089" s="12"/>
      <c r="D4089" s="12"/>
      <c r="E4089" s="12"/>
      <c r="F4089" s="12">
        <v>5995</v>
      </c>
      <c r="G4089" s="12"/>
      <c r="H4089" s="12">
        <f>+SUM(F4089:G4089)</f>
        <v>5995</v>
      </c>
      <c r="I4089" s="12">
        <f>+E4089+H4089</f>
        <v>5995</v>
      </c>
    </row>
    <row r="4090" spans="1:9" s="9" customFormat="1">
      <c r="A4090" s="10" t="s">
        <v>11951</v>
      </c>
      <c r="B4090" s="11" t="s">
        <v>11952</v>
      </c>
      <c r="C4090" s="12"/>
      <c r="D4090" s="12"/>
      <c r="E4090" s="12">
        <v>7191192</v>
      </c>
      <c r="F4090" s="12"/>
      <c r="G4090" s="13"/>
      <c r="H4090" s="12">
        <v>3931964</v>
      </c>
      <c r="I4090" s="14">
        <f>(E4090+H4090)</f>
        <v>11123156</v>
      </c>
    </row>
    <row r="4091" spans="1:9" s="9" customFormat="1">
      <c r="A4091" s="10" t="s">
        <v>1737</v>
      </c>
      <c r="B4091" s="11" t="s">
        <v>1738</v>
      </c>
      <c r="C4091" s="12">
        <v>764298</v>
      </c>
      <c r="D4091" s="12"/>
      <c r="E4091" s="12">
        <f t="shared" ref="E4091:E4102" si="508">+C4091+D4091</f>
        <v>764298</v>
      </c>
      <c r="F4091" s="12"/>
      <c r="G4091" s="12"/>
      <c r="H4091" s="12"/>
      <c r="I4091" s="12">
        <f t="shared" ref="I4091:I4102" si="509">+E4091+H4091</f>
        <v>764298</v>
      </c>
    </row>
    <row r="4092" spans="1:9" s="9" customFormat="1">
      <c r="A4092" s="10" t="s">
        <v>1805</v>
      </c>
      <c r="B4092" s="11" t="s">
        <v>1806</v>
      </c>
      <c r="C4092" s="12">
        <v>57000</v>
      </c>
      <c r="D4092" s="12"/>
      <c r="E4092" s="12">
        <f t="shared" si="508"/>
        <v>57000</v>
      </c>
      <c r="F4092" s="12"/>
      <c r="G4092" s="12"/>
      <c r="H4092" s="12"/>
      <c r="I4092" s="12">
        <f t="shared" si="509"/>
        <v>57000</v>
      </c>
    </row>
    <row r="4093" spans="1:9" s="9" customFormat="1">
      <c r="A4093" s="10" t="s">
        <v>1917</v>
      </c>
      <c r="B4093" s="11" t="s">
        <v>1918</v>
      </c>
      <c r="C4093" s="12">
        <v>665798</v>
      </c>
      <c r="D4093" s="12"/>
      <c r="E4093" s="12">
        <f t="shared" si="508"/>
        <v>665798</v>
      </c>
      <c r="F4093" s="12"/>
      <c r="G4093" s="12"/>
      <c r="H4093" s="12"/>
      <c r="I4093" s="12">
        <f t="shared" si="509"/>
        <v>665798</v>
      </c>
    </row>
    <row r="4094" spans="1:9" s="9" customFormat="1">
      <c r="A4094" s="10" t="s">
        <v>1945</v>
      </c>
      <c r="B4094" s="11" t="s">
        <v>1946</v>
      </c>
      <c r="C4094" s="12"/>
      <c r="D4094" s="12"/>
      <c r="E4094" s="12"/>
      <c r="F4094" s="12"/>
      <c r="G4094" s="12"/>
      <c r="H4094" s="12"/>
      <c r="I4094" s="12"/>
    </row>
    <row r="4095" spans="1:9" s="9" customFormat="1">
      <c r="A4095" s="10" t="s">
        <v>1985</v>
      </c>
      <c r="B4095" s="11" t="s">
        <v>1986</v>
      </c>
      <c r="C4095" s="12"/>
      <c r="D4095" s="12"/>
      <c r="E4095" s="12"/>
      <c r="F4095" s="12"/>
      <c r="G4095" s="12"/>
      <c r="H4095" s="12"/>
      <c r="I4095" s="12"/>
    </row>
    <row r="4096" spans="1:9" s="9" customFormat="1">
      <c r="A4096" s="10" t="s">
        <v>2037</v>
      </c>
      <c r="B4096" s="11" t="s">
        <v>2038</v>
      </c>
      <c r="C4096" s="12">
        <v>137250</v>
      </c>
      <c r="D4096" s="12"/>
      <c r="E4096" s="12">
        <f t="shared" si="508"/>
        <v>137250</v>
      </c>
      <c r="F4096" s="12">
        <v>152237</v>
      </c>
      <c r="G4096" s="12"/>
      <c r="H4096" s="12">
        <f t="shared" ref="H4096:H4101" si="510">+SUM(F4096:G4096)</f>
        <v>152237</v>
      </c>
      <c r="I4096" s="12">
        <f t="shared" si="509"/>
        <v>289487</v>
      </c>
    </row>
    <row r="4097" spans="1:9" s="9" customFormat="1">
      <c r="A4097" s="10" t="s">
        <v>2097</v>
      </c>
      <c r="B4097" s="11" t="s">
        <v>2098</v>
      </c>
      <c r="C4097" s="12"/>
      <c r="D4097" s="12"/>
      <c r="E4097" s="12"/>
      <c r="F4097" s="12"/>
      <c r="G4097" s="12"/>
      <c r="H4097" s="12"/>
      <c r="I4097" s="12"/>
    </row>
    <row r="4098" spans="1:9" s="9" customFormat="1">
      <c r="A4098" s="10" t="s">
        <v>2233</v>
      </c>
      <c r="B4098" s="11" t="s">
        <v>2234</v>
      </c>
      <c r="C4098" s="12">
        <v>949661</v>
      </c>
      <c r="D4098" s="12"/>
      <c r="E4098" s="12">
        <f t="shared" si="508"/>
        <v>949661</v>
      </c>
      <c r="F4098" s="12"/>
      <c r="G4098" s="12"/>
      <c r="H4098" s="12"/>
      <c r="I4098" s="12">
        <f t="shared" si="509"/>
        <v>949661</v>
      </c>
    </row>
    <row r="4099" spans="1:9" s="9" customFormat="1">
      <c r="A4099" s="10" t="s">
        <v>2353</v>
      </c>
      <c r="B4099" s="11" t="s">
        <v>2354</v>
      </c>
      <c r="C4099" s="12">
        <v>1853069</v>
      </c>
      <c r="D4099" s="12"/>
      <c r="E4099" s="12">
        <f t="shared" si="508"/>
        <v>1853069</v>
      </c>
      <c r="F4099" s="12"/>
      <c r="G4099" s="12"/>
      <c r="H4099" s="12"/>
      <c r="I4099" s="12">
        <f t="shared" si="509"/>
        <v>1853069</v>
      </c>
    </row>
    <row r="4100" spans="1:9" s="9" customFormat="1">
      <c r="A4100" s="10" t="s">
        <v>2385</v>
      </c>
      <c r="B4100" s="11" t="s">
        <v>2386</v>
      </c>
      <c r="C4100" s="12"/>
      <c r="D4100" s="12"/>
      <c r="E4100" s="12"/>
      <c r="F4100" s="12"/>
      <c r="G4100" s="12"/>
      <c r="H4100" s="12"/>
      <c r="I4100" s="12"/>
    </row>
    <row r="4101" spans="1:9" s="9" customFormat="1">
      <c r="A4101" s="10" t="s">
        <v>2525</v>
      </c>
      <c r="B4101" s="11" t="s">
        <v>2526</v>
      </c>
      <c r="C4101" s="12">
        <v>551488</v>
      </c>
      <c r="D4101" s="12"/>
      <c r="E4101" s="12">
        <f t="shared" si="508"/>
        <v>551488</v>
      </c>
      <c r="F4101" s="12">
        <v>11196</v>
      </c>
      <c r="G4101" s="12"/>
      <c r="H4101" s="12">
        <f t="shared" si="510"/>
        <v>11196</v>
      </c>
      <c r="I4101" s="12">
        <f t="shared" si="509"/>
        <v>562684</v>
      </c>
    </row>
    <row r="4102" spans="1:9" s="9" customFormat="1">
      <c r="A4102" s="10" t="s">
        <v>2963</v>
      </c>
      <c r="B4102" s="11" t="s">
        <v>2964</v>
      </c>
      <c r="C4102" s="12">
        <v>97394</v>
      </c>
      <c r="D4102" s="12"/>
      <c r="E4102" s="12">
        <f t="shared" si="508"/>
        <v>97394</v>
      </c>
      <c r="F4102" s="12"/>
      <c r="G4102" s="12"/>
      <c r="H4102" s="12"/>
      <c r="I4102" s="12">
        <f t="shared" si="509"/>
        <v>97394</v>
      </c>
    </row>
    <row r="4103" spans="1:9" s="9" customFormat="1">
      <c r="A4103" s="10" t="s">
        <v>12026</v>
      </c>
      <c r="B4103" s="11" t="s">
        <v>12027</v>
      </c>
      <c r="C4103" s="12"/>
      <c r="D4103" s="12"/>
      <c r="E4103" s="12">
        <v>353952</v>
      </c>
      <c r="F4103" s="12"/>
      <c r="G4103" s="13"/>
      <c r="H4103" s="12"/>
      <c r="I4103" s="14">
        <f>(E4103+H4103)</f>
        <v>353952</v>
      </c>
    </row>
    <row r="4104" spans="1:9" s="9" customFormat="1">
      <c r="A4104" s="10" t="s">
        <v>4440</v>
      </c>
      <c r="B4104" s="11" t="s">
        <v>4441</v>
      </c>
      <c r="C4104" s="12">
        <v>1063985</v>
      </c>
      <c r="D4104" s="12"/>
      <c r="E4104" s="12">
        <f t="shared" ref="E4104:E4135" si="511">+C4104+D4104</f>
        <v>1063985</v>
      </c>
      <c r="F4104" s="12"/>
      <c r="G4104" s="12"/>
      <c r="H4104" s="12"/>
      <c r="I4104" s="12">
        <f t="shared" ref="I4104:I4135" si="512">+E4104+H4104</f>
        <v>1063985</v>
      </c>
    </row>
    <row r="4105" spans="1:9" s="9" customFormat="1">
      <c r="A4105" s="10" t="s">
        <v>4452</v>
      </c>
      <c r="B4105" s="11" t="s">
        <v>4453</v>
      </c>
      <c r="C4105" s="12">
        <v>527652</v>
      </c>
      <c r="D4105" s="12"/>
      <c r="E4105" s="12">
        <f t="shared" si="511"/>
        <v>527652</v>
      </c>
      <c r="F4105" s="12">
        <v>853074</v>
      </c>
      <c r="G4105" s="12"/>
      <c r="H4105" s="12">
        <f t="shared" ref="H4105:H4131" si="513">+SUM(F4105:G4105)</f>
        <v>853074</v>
      </c>
      <c r="I4105" s="12">
        <f t="shared" si="512"/>
        <v>1380726</v>
      </c>
    </row>
    <row r="4106" spans="1:9" s="9" customFormat="1">
      <c r="A4106" s="10" t="s">
        <v>4460</v>
      </c>
      <c r="B4106" s="11" t="s">
        <v>4461</v>
      </c>
      <c r="C4106" s="12">
        <v>121558</v>
      </c>
      <c r="D4106" s="12"/>
      <c r="E4106" s="12">
        <f t="shared" si="511"/>
        <v>121558</v>
      </c>
      <c r="F4106" s="12"/>
      <c r="G4106" s="12"/>
      <c r="H4106" s="12"/>
      <c r="I4106" s="12">
        <f t="shared" si="512"/>
        <v>121558</v>
      </c>
    </row>
    <row r="4107" spans="1:9" s="9" customFormat="1">
      <c r="A4107" s="10" t="s">
        <v>4586</v>
      </c>
      <c r="B4107" s="11" t="s">
        <v>4587</v>
      </c>
      <c r="C4107" s="12">
        <v>677450</v>
      </c>
      <c r="D4107" s="12"/>
      <c r="E4107" s="12">
        <f t="shared" si="511"/>
        <v>677450</v>
      </c>
      <c r="F4107" s="12"/>
      <c r="G4107" s="12"/>
      <c r="H4107" s="12"/>
      <c r="I4107" s="12">
        <f t="shared" si="512"/>
        <v>677450</v>
      </c>
    </row>
    <row r="4108" spans="1:9" s="9" customFormat="1">
      <c r="A4108" s="10" t="s">
        <v>3153</v>
      </c>
      <c r="B4108" s="11" t="s">
        <v>3154</v>
      </c>
      <c r="C4108" s="12"/>
      <c r="D4108" s="12"/>
      <c r="E4108" s="12"/>
      <c r="F4108" s="12">
        <v>2832</v>
      </c>
      <c r="G4108" s="12"/>
      <c r="H4108" s="12">
        <f t="shared" si="513"/>
        <v>2832</v>
      </c>
      <c r="I4108" s="12">
        <f t="shared" si="512"/>
        <v>2832</v>
      </c>
    </row>
    <row r="4109" spans="1:9" s="9" customFormat="1">
      <c r="A4109" s="10" t="s">
        <v>3291</v>
      </c>
      <c r="B4109" s="11" t="s">
        <v>3292</v>
      </c>
      <c r="C4109" s="12">
        <v>351172</v>
      </c>
      <c r="D4109" s="12"/>
      <c r="E4109" s="12">
        <f t="shared" si="511"/>
        <v>351172</v>
      </c>
      <c r="F4109" s="12">
        <v>125137</v>
      </c>
      <c r="G4109" s="12"/>
      <c r="H4109" s="12">
        <f t="shared" si="513"/>
        <v>125137</v>
      </c>
      <c r="I4109" s="12">
        <f t="shared" si="512"/>
        <v>476309</v>
      </c>
    </row>
    <row r="4110" spans="1:9" s="9" customFormat="1">
      <c r="A4110" s="10" t="s">
        <v>3558</v>
      </c>
      <c r="B4110" s="11" t="s">
        <v>3559</v>
      </c>
      <c r="C4110" s="12">
        <v>220911</v>
      </c>
      <c r="D4110" s="12"/>
      <c r="E4110" s="12">
        <f t="shared" si="511"/>
        <v>220911</v>
      </c>
      <c r="F4110" s="12">
        <v>49921</v>
      </c>
      <c r="G4110" s="12"/>
      <c r="H4110" s="12">
        <f t="shared" si="513"/>
        <v>49921</v>
      </c>
      <c r="I4110" s="12">
        <f t="shared" si="512"/>
        <v>270832</v>
      </c>
    </row>
    <row r="4111" spans="1:9" s="9" customFormat="1">
      <c r="A4111" s="10" t="s">
        <v>3636</v>
      </c>
      <c r="B4111" s="11" t="s">
        <v>3637</v>
      </c>
      <c r="C4111" s="12">
        <v>4296022</v>
      </c>
      <c r="D4111" s="12"/>
      <c r="E4111" s="12">
        <f t="shared" si="511"/>
        <v>4296022</v>
      </c>
      <c r="F4111" s="12"/>
      <c r="G4111" s="12"/>
      <c r="H4111" s="12"/>
      <c r="I4111" s="12">
        <f t="shared" si="512"/>
        <v>4296022</v>
      </c>
    </row>
    <row r="4112" spans="1:9" s="9" customFormat="1">
      <c r="A4112" s="10" t="s">
        <v>3686</v>
      </c>
      <c r="B4112" s="11" t="s">
        <v>3687</v>
      </c>
      <c r="C4112" s="12"/>
      <c r="D4112" s="12"/>
      <c r="E4112" s="12"/>
      <c r="F4112" s="12"/>
      <c r="G4112" s="12"/>
      <c r="H4112" s="12"/>
      <c r="I4112" s="12"/>
    </row>
    <row r="4113" spans="1:9" s="9" customFormat="1">
      <c r="A4113" s="10" t="s">
        <v>3758</v>
      </c>
      <c r="B4113" s="11" t="s">
        <v>3759</v>
      </c>
      <c r="C4113" s="12">
        <v>1272847</v>
      </c>
      <c r="D4113" s="12"/>
      <c r="E4113" s="12">
        <f t="shared" si="511"/>
        <v>1272847</v>
      </c>
      <c r="F4113" s="12">
        <v>2014</v>
      </c>
      <c r="G4113" s="12"/>
      <c r="H4113" s="12">
        <f t="shared" si="513"/>
        <v>2014</v>
      </c>
      <c r="I4113" s="12">
        <f t="shared" si="512"/>
        <v>1274861</v>
      </c>
    </row>
    <row r="4114" spans="1:9" s="9" customFormat="1">
      <c r="A4114" s="10" t="s">
        <v>3872</v>
      </c>
      <c r="B4114" s="11" t="s">
        <v>3873</v>
      </c>
      <c r="C4114" s="12">
        <v>257228</v>
      </c>
      <c r="D4114" s="12"/>
      <c r="E4114" s="12">
        <f t="shared" si="511"/>
        <v>257228</v>
      </c>
      <c r="F4114" s="12">
        <v>9815</v>
      </c>
      <c r="G4114" s="12"/>
      <c r="H4114" s="12">
        <f t="shared" si="513"/>
        <v>9815</v>
      </c>
      <c r="I4114" s="12">
        <f t="shared" si="512"/>
        <v>267043</v>
      </c>
    </row>
    <row r="4115" spans="1:9" s="9" customFormat="1">
      <c r="A4115" s="10" t="s">
        <v>3926</v>
      </c>
      <c r="B4115" s="11" t="s">
        <v>3927</v>
      </c>
      <c r="C4115" s="12"/>
      <c r="D4115" s="12"/>
      <c r="E4115" s="12"/>
      <c r="F4115" s="12"/>
      <c r="G4115" s="12"/>
      <c r="H4115" s="12"/>
      <c r="I4115" s="12"/>
    </row>
    <row r="4116" spans="1:9" s="9" customFormat="1">
      <c r="A4116" s="10" t="s">
        <v>3932</v>
      </c>
      <c r="B4116" s="11" t="s">
        <v>3933</v>
      </c>
      <c r="C4116" s="12">
        <v>802348</v>
      </c>
      <c r="D4116" s="12"/>
      <c r="E4116" s="12">
        <f t="shared" si="511"/>
        <v>802348</v>
      </c>
      <c r="F4116" s="12"/>
      <c r="G4116" s="12"/>
      <c r="H4116" s="12"/>
      <c r="I4116" s="12">
        <f t="shared" si="512"/>
        <v>802348</v>
      </c>
    </row>
    <row r="4117" spans="1:9" s="9" customFormat="1" ht="24">
      <c r="A4117" s="10" t="s">
        <v>3956</v>
      </c>
      <c r="B4117" s="11" t="s">
        <v>3957</v>
      </c>
      <c r="C4117" s="12">
        <v>310777</v>
      </c>
      <c r="D4117" s="12"/>
      <c r="E4117" s="12">
        <f t="shared" si="511"/>
        <v>310777</v>
      </c>
      <c r="F4117" s="12">
        <v>17666</v>
      </c>
      <c r="G4117" s="12"/>
      <c r="H4117" s="12">
        <f t="shared" si="513"/>
        <v>17666</v>
      </c>
      <c r="I4117" s="12">
        <f t="shared" si="512"/>
        <v>328443</v>
      </c>
    </row>
    <row r="4118" spans="1:9" s="9" customFormat="1" ht="24">
      <c r="A4118" s="10" t="s">
        <v>3966</v>
      </c>
      <c r="B4118" s="11" t="s">
        <v>3967</v>
      </c>
      <c r="C4118" s="12">
        <v>289893</v>
      </c>
      <c r="D4118" s="12"/>
      <c r="E4118" s="12">
        <f t="shared" si="511"/>
        <v>289893</v>
      </c>
      <c r="F4118" s="12">
        <v>18729</v>
      </c>
      <c r="G4118" s="12"/>
      <c r="H4118" s="12">
        <f t="shared" si="513"/>
        <v>18729</v>
      </c>
      <c r="I4118" s="12">
        <f t="shared" si="512"/>
        <v>308622</v>
      </c>
    </row>
    <row r="4119" spans="1:9" s="9" customFormat="1" ht="24">
      <c r="A4119" s="10" t="s">
        <v>3984</v>
      </c>
      <c r="B4119" s="11" t="s">
        <v>3985</v>
      </c>
      <c r="C4119" s="12">
        <v>638848</v>
      </c>
      <c r="D4119" s="12"/>
      <c r="E4119" s="12">
        <f t="shared" si="511"/>
        <v>638848</v>
      </c>
      <c r="F4119" s="12">
        <v>201151</v>
      </c>
      <c r="G4119" s="12"/>
      <c r="H4119" s="12">
        <f t="shared" si="513"/>
        <v>201151</v>
      </c>
      <c r="I4119" s="12">
        <f t="shared" si="512"/>
        <v>839999</v>
      </c>
    </row>
    <row r="4120" spans="1:9" s="9" customFormat="1">
      <c r="A4120" s="10" t="s">
        <v>4198</v>
      </c>
      <c r="B4120" s="11" t="s">
        <v>4199</v>
      </c>
      <c r="C4120" s="12"/>
      <c r="D4120" s="12"/>
      <c r="E4120" s="12"/>
      <c r="F4120" s="12"/>
      <c r="G4120" s="12"/>
      <c r="H4120" s="12"/>
      <c r="I4120" s="12"/>
    </row>
    <row r="4121" spans="1:9" s="9" customFormat="1">
      <c r="A4121" s="10" t="s">
        <v>4206</v>
      </c>
      <c r="B4121" s="11" t="s">
        <v>4207</v>
      </c>
      <c r="C4121" s="12">
        <v>22226</v>
      </c>
      <c r="D4121" s="12"/>
      <c r="E4121" s="12">
        <f t="shared" si="511"/>
        <v>22226</v>
      </c>
      <c r="F4121" s="12"/>
      <c r="G4121" s="12"/>
      <c r="H4121" s="12"/>
      <c r="I4121" s="12">
        <f t="shared" si="512"/>
        <v>22226</v>
      </c>
    </row>
    <row r="4122" spans="1:9" s="9" customFormat="1">
      <c r="A4122" s="10" t="s">
        <v>4240</v>
      </c>
      <c r="B4122" s="11" t="s">
        <v>4241</v>
      </c>
      <c r="C4122" s="12"/>
      <c r="D4122" s="12"/>
      <c r="E4122" s="12"/>
      <c r="F4122" s="12"/>
      <c r="G4122" s="12"/>
      <c r="H4122" s="12"/>
      <c r="I4122" s="12"/>
    </row>
    <row r="4123" spans="1:9" s="9" customFormat="1">
      <c r="A4123" s="10" t="s">
        <v>4290</v>
      </c>
      <c r="B4123" s="11" t="s">
        <v>4291</v>
      </c>
      <c r="C4123" s="12"/>
      <c r="D4123" s="12"/>
      <c r="E4123" s="12"/>
      <c r="F4123" s="12"/>
      <c r="G4123" s="12"/>
      <c r="H4123" s="12"/>
      <c r="I4123" s="12"/>
    </row>
    <row r="4124" spans="1:9" s="9" customFormat="1">
      <c r="A4124" s="10" t="s">
        <v>4356</v>
      </c>
      <c r="B4124" s="11" t="s">
        <v>4357</v>
      </c>
      <c r="C4124" s="12">
        <v>644984</v>
      </c>
      <c r="D4124" s="12">
        <v>235645</v>
      </c>
      <c r="E4124" s="12">
        <f t="shared" si="511"/>
        <v>880629</v>
      </c>
      <c r="F4124" s="12">
        <v>14036</v>
      </c>
      <c r="G4124" s="12"/>
      <c r="H4124" s="12">
        <f t="shared" si="513"/>
        <v>14036</v>
      </c>
      <c r="I4124" s="12">
        <f t="shared" si="512"/>
        <v>894665</v>
      </c>
    </row>
    <row r="4125" spans="1:9" s="9" customFormat="1">
      <c r="A4125" s="10" t="s">
        <v>4790</v>
      </c>
      <c r="B4125" s="11" t="s">
        <v>4791</v>
      </c>
      <c r="C4125" s="12"/>
      <c r="D4125" s="12"/>
      <c r="E4125" s="12"/>
      <c r="F4125" s="12"/>
      <c r="G4125" s="12"/>
      <c r="H4125" s="12"/>
      <c r="I4125" s="12"/>
    </row>
    <row r="4126" spans="1:9" s="9" customFormat="1">
      <c r="A4126" s="10" t="s">
        <v>4834</v>
      </c>
      <c r="B4126" s="11" t="s">
        <v>4835</v>
      </c>
      <c r="C4126" s="12">
        <v>585202</v>
      </c>
      <c r="D4126" s="12"/>
      <c r="E4126" s="12">
        <f t="shared" si="511"/>
        <v>585202</v>
      </c>
      <c r="F4126" s="12">
        <v>14528</v>
      </c>
      <c r="G4126" s="12"/>
      <c r="H4126" s="12">
        <f t="shared" si="513"/>
        <v>14528</v>
      </c>
      <c r="I4126" s="12">
        <f t="shared" si="512"/>
        <v>599730</v>
      </c>
    </row>
    <row r="4127" spans="1:9" s="9" customFormat="1">
      <c r="A4127" s="10" t="s">
        <v>5145</v>
      </c>
      <c r="B4127" s="11" t="s">
        <v>5146</v>
      </c>
      <c r="C4127" s="12">
        <v>80000</v>
      </c>
      <c r="D4127" s="12"/>
      <c r="E4127" s="12">
        <f t="shared" si="511"/>
        <v>80000</v>
      </c>
      <c r="F4127" s="12"/>
      <c r="G4127" s="12"/>
      <c r="H4127" s="12"/>
      <c r="I4127" s="12">
        <f t="shared" si="512"/>
        <v>80000</v>
      </c>
    </row>
    <row r="4128" spans="1:9" s="9" customFormat="1">
      <c r="A4128" s="10" t="s">
        <v>5153</v>
      </c>
      <c r="B4128" s="11" t="s">
        <v>5154</v>
      </c>
      <c r="C4128" s="12">
        <v>226034</v>
      </c>
      <c r="D4128" s="12"/>
      <c r="E4128" s="12">
        <f t="shared" si="511"/>
        <v>226034</v>
      </c>
      <c r="F4128" s="12"/>
      <c r="G4128" s="12"/>
      <c r="H4128" s="12"/>
      <c r="I4128" s="12">
        <f t="shared" si="512"/>
        <v>226034</v>
      </c>
    </row>
    <row r="4129" spans="1:9" s="9" customFormat="1">
      <c r="A4129" s="10" t="s">
        <v>5625</v>
      </c>
      <c r="B4129" s="11" t="s">
        <v>5626</v>
      </c>
      <c r="C4129" s="12">
        <v>333423</v>
      </c>
      <c r="D4129" s="12"/>
      <c r="E4129" s="12">
        <f t="shared" si="511"/>
        <v>333423</v>
      </c>
      <c r="F4129" s="12"/>
      <c r="G4129" s="12"/>
      <c r="H4129" s="12"/>
      <c r="I4129" s="12">
        <f t="shared" si="512"/>
        <v>333423</v>
      </c>
    </row>
    <row r="4130" spans="1:9" s="9" customFormat="1">
      <c r="A4130" s="10" t="s">
        <v>5793</v>
      </c>
      <c r="B4130" s="11" t="s">
        <v>5794</v>
      </c>
      <c r="C4130" s="12">
        <v>17671264</v>
      </c>
      <c r="D4130" s="12"/>
      <c r="E4130" s="12">
        <f t="shared" si="511"/>
        <v>17671264</v>
      </c>
      <c r="F4130" s="12">
        <v>272131</v>
      </c>
      <c r="G4130" s="12"/>
      <c r="H4130" s="12">
        <f t="shared" si="513"/>
        <v>272131</v>
      </c>
      <c r="I4130" s="12">
        <f t="shared" si="512"/>
        <v>17943395</v>
      </c>
    </row>
    <row r="4131" spans="1:9" s="9" customFormat="1">
      <c r="A4131" s="10" t="s">
        <v>6085</v>
      </c>
      <c r="B4131" s="11" t="s">
        <v>6086</v>
      </c>
      <c r="C4131" s="12"/>
      <c r="D4131" s="12"/>
      <c r="E4131" s="12"/>
      <c r="F4131" s="12"/>
      <c r="G4131" s="12">
        <v>36576</v>
      </c>
      <c r="H4131" s="12">
        <f t="shared" si="513"/>
        <v>36576</v>
      </c>
      <c r="I4131" s="12">
        <f t="shared" si="512"/>
        <v>36576</v>
      </c>
    </row>
    <row r="4132" spans="1:9" s="9" customFormat="1">
      <c r="A4132" s="10" t="s">
        <v>6271</v>
      </c>
      <c r="B4132" s="11" t="s">
        <v>6272</v>
      </c>
      <c r="C4132" s="12">
        <v>83038</v>
      </c>
      <c r="D4132" s="12"/>
      <c r="E4132" s="12">
        <f t="shared" si="511"/>
        <v>83038</v>
      </c>
      <c r="F4132" s="12"/>
      <c r="G4132" s="12"/>
      <c r="H4132" s="12"/>
      <c r="I4132" s="12">
        <f t="shared" si="512"/>
        <v>83038</v>
      </c>
    </row>
    <row r="4133" spans="1:9" s="9" customFormat="1">
      <c r="A4133" s="10" t="s">
        <v>6477</v>
      </c>
      <c r="B4133" s="11" t="s">
        <v>6478</v>
      </c>
      <c r="C4133" s="12">
        <v>2176410</v>
      </c>
      <c r="D4133" s="12"/>
      <c r="E4133" s="12">
        <f t="shared" si="511"/>
        <v>2176410</v>
      </c>
      <c r="F4133" s="12"/>
      <c r="G4133" s="12"/>
      <c r="H4133" s="12"/>
      <c r="I4133" s="12">
        <f t="shared" si="512"/>
        <v>2176410</v>
      </c>
    </row>
    <row r="4134" spans="1:9" s="9" customFormat="1">
      <c r="A4134" s="10" t="s">
        <v>6485</v>
      </c>
      <c r="B4134" s="11" t="s">
        <v>6486</v>
      </c>
      <c r="C4134" s="12">
        <v>70228</v>
      </c>
      <c r="D4134" s="12"/>
      <c r="E4134" s="12">
        <f t="shared" si="511"/>
        <v>70228</v>
      </c>
      <c r="F4134" s="12"/>
      <c r="G4134" s="12"/>
      <c r="H4134" s="12"/>
      <c r="I4134" s="12">
        <f t="shared" si="512"/>
        <v>70228</v>
      </c>
    </row>
    <row r="4135" spans="1:9" s="9" customFormat="1">
      <c r="A4135" s="10" t="s">
        <v>6761</v>
      </c>
      <c r="B4135" s="11" t="s">
        <v>6762</v>
      </c>
      <c r="C4135" s="12">
        <v>1300</v>
      </c>
      <c r="D4135" s="12"/>
      <c r="E4135" s="12">
        <f t="shared" si="511"/>
        <v>1300</v>
      </c>
      <c r="F4135" s="12"/>
      <c r="G4135" s="12"/>
      <c r="H4135" s="12"/>
      <c r="I4135" s="12">
        <f t="shared" si="512"/>
        <v>1300</v>
      </c>
    </row>
    <row r="4136" spans="1:9" s="9" customFormat="1">
      <c r="A4136" s="10" t="s">
        <v>6987</v>
      </c>
      <c r="B4136" s="11" t="s">
        <v>6988</v>
      </c>
      <c r="C4136" s="12"/>
      <c r="D4136" s="12"/>
      <c r="E4136" s="12"/>
      <c r="F4136" s="12"/>
      <c r="G4136" s="12"/>
      <c r="H4136" s="12"/>
      <c r="I4136" s="12"/>
    </row>
    <row r="4137" spans="1:9" s="9" customFormat="1">
      <c r="A4137" s="10" t="s">
        <v>7073</v>
      </c>
      <c r="B4137" s="11" t="s">
        <v>7074</v>
      </c>
      <c r="C4137" s="12"/>
      <c r="D4137" s="12"/>
      <c r="E4137" s="12"/>
      <c r="F4137" s="12"/>
      <c r="G4137" s="12"/>
      <c r="H4137" s="12"/>
      <c r="I4137" s="12"/>
    </row>
    <row r="4138" spans="1:9" s="9" customFormat="1">
      <c r="A4138" s="10" t="s">
        <v>7369</v>
      </c>
      <c r="B4138" s="11" t="s">
        <v>7370</v>
      </c>
      <c r="C4138" s="12"/>
      <c r="D4138" s="12"/>
      <c r="E4138" s="12"/>
      <c r="F4138" s="12"/>
      <c r="G4138" s="12"/>
      <c r="H4138" s="12"/>
      <c r="I4138" s="12"/>
    </row>
    <row r="4139" spans="1:9" s="9" customFormat="1">
      <c r="A4139" s="10" t="s">
        <v>7677</v>
      </c>
      <c r="B4139" s="11" t="s">
        <v>7678</v>
      </c>
      <c r="C4139" s="12">
        <v>1633781</v>
      </c>
      <c r="D4139" s="12"/>
      <c r="E4139" s="12">
        <f t="shared" ref="E4139:E4167" si="514">+C4139+D4139</f>
        <v>1633781</v>
      </c>
      <c r="F4139" s="12"/>
      <c r="G4139" s="12"/>
      <c r="H4139" s="12"/>
      <c r="I4139" s="12">
        <f t="shared" ref="I4139:I4167" si="515">+E4139+H4139</f>
        <v>1633781</v>
      </c>
    </row>
    <row r="4140" spans="1:9" s="9" customFormat="1">
      <c r="A4140" s="10" t="s">
        <v>7837</v>
      </c>
      <c r="B4140" s="11" t="s">
        <v>7838</v>
      </c>
      <c r="C4140" s="12">
        <v>1120087</v>
      </c>
      <c r="D4140" s="12"/>
      <c r="E4140" s="12">
        <f t="shared" si="514"/>
        <v>1120087</v>
      </c>
      <c r="F4140" s="12">
        <v>99466</v>
      </c>
      <c r="G4140" s="12"/>
      <c r="H4140" s="12">
        <f t="shared" ref="H4140:H4165" si="516">+SUM(F4140:G4140)</f>
        <v>99466</v>
      </c>
      <c r="I4140" s="12">
        <f t="shared" si="515"/>
        <v>1219553</v>
      </c>
    </row>
    <row r="4141" spans="1:9" s="9" customFormat="1">
      <c r="A4141" s="10" t="s">
        <v>7849</v>
      </c>
      <c r="B4141" s="11" t="s">
        <v>7850</v>
      </c>
      <c r="C4141" s="12">
        <v>980846</v>
      </c>
      <c r="D4141" s="12"/>
      <c r="E4141" s="12">
        <f t="shared" si="514"/>
        <v>980846</v>
      </c>
      <c r="F4141" s="12"/>
      <c r="G4141" s="12"/>
      <c r="H4141" s="12"/>
      <c r="I4141" s="12">
        <f t="shared" si="515"/>
        <v>980846</v>
      </c>
    </row>
    <row r="4142" spans="1:9" s="9" customFormat="1">
      <c r="A4142" s="10" t="s">
        <v>7861</v>
      </c>
      <c r="B4142" s="11" t="s">
        <v>7862</v>
      </c>
      <c r="C4142" s="12"/>
      <c r="D4142" s="12"/>
      <c r="E4142" s="12"/>
      <c r="F4142" s="12"/>
      <c r="G4142" s="12"/>
      <c r="H4142" s="12"/>
      <c r="I4142" s="12"/>
    </row>
    <row r="4143" spans="1:9" s="9" customFormat="1">
      <c r="A4143" s="10" t="s">
        <v>7863</v>
      </c>
      <c r="B4143" s="11" t="s">
        <v>7864</v>
      </c>
      <c r="C4143" s="12">
        <v>61760</v>
      </c>
      <c r="D4143" s="12"/>
      <c r="E4143" s="12">
        <f t="shared" si="514"/>
        <v>61760</v>
      </c>
      <c r="F4143" s="12">
        <v>9291</v>
      </c>
      <c r="G4143" s="12"/>
      <c r="H4143" s="12">
        <f t="shared" si="516"/>
        <v>9291</v>
      </c>
      <c r="I4143" s="12">
        <f t="shared" si="515"/>
        <v>71051</v>
      </c>
    </row>
    <row r="4144" spans="1:9" s="9" customFormat="1">
      <c r="A4144" s="10" t="s">
        <v>7931</v>
      </c>
      <c r="B4144" s="11" t="s">
        <v>7932</v>
      </c>
      <c r="C4144" s="12">
        <v>428780</v>
      </c>
      <c r="D4144" s="12"/>
      <c r="E4144" s="12">
        <f t="shared" si="514"/>
        <v>428780</v>
      </c>
      <c r="F4144" s="12"/>
      <c r="G4144" s="12"/>
      <c r="H4144" s="12"/>
      <c r="I4144" s="12">
        <f t="shared" si="515"/>
        <v>428780</v>
      </c>
    </row>
    <row r="4145" spans="1:9" s="9" customFormat="1">
      <c r="A4145" s="10" t="s">
        <v>7951</v>
      </c>
      <c r="B4145" s="11" t="s">
        <v>7952</v>
      </c>
      <c r="C4145" s="12">
        <v>372612</v>
      </c>
      <c r="D4145" s="12"/>
      <c r="E4145" s="12">
        <f t="shared" si="514"/>
        <v>372612</v>
      </c>
      <c r="F4145" s="12">
        <v>11011</v>
      </c>
      <c r="G4145" s="12"/>
      <c r="H4145" s="12">
        <f t="shared" si="516"/>
        <v>11011</v>
      </c>
      <c r="I4145" s="12">
        <f t="shared" si="515"/>
        <v>383623</v>
      </c>
    </row>
    <row r="4146" spans="1:9" s="9" customFormat="1">
      <c r="A4146" s="10" t="s">
        <v>7953</v>
      </c>
      <c r="B4146" s="11" t="s">
        <v>7954</v>
      </c>
      <c r="C4146" s="12">
        <v>1180060</v>
      </c>
      <c r="D4146" s="12"/>
      <c r="E4146" s="12">
        <f t="shared" si="514"/>
        <v>1180060</v>
      </c>
      <c r="F4146" s="12">
        <v>5391</v>
      </c>
      <c r="G4146" s="12"/>
      <c r="H4146" s="12">
        <f t="shared" si="516"/>
        <v>5391</v>
      </c>
      <c r="I4146" s="12">
        <f t="shared" si="515"/>
        <v>1185451</v>
      </c>
    </row>
    <row r="4147" spans="1:9" s="9" customFormat="1">
      <c r="A4147" s="10" t="s">
        <v>8196</v>
      </c>
      <c r="B4147" s="11" t="s">
        <v>8197</v>
      </c>
      <c r="C4147" s="12">
        <v>30352</v>
      </c>
      <c r="D4147" s="12">
        <v>8450894</v>
      </c>
      <c r="E4147" s="12">
        <f t="shared" si="514"/>
        <v>8481246</v>
      </c>
      <c r="F4147" s="12">
        <v>163487</v>
      </c>
      <c r="G4147" s="12"/>
      <c r="H4147" s="12">
        <f t="shared" si="516"/>
        <v>163487</v>
      </c>
      <c r="I4147" s="12">
        <f t="shared" si="515"/>
        <v>8644733</v>
      </c>
    </row>
    <row r="4148" spans="1:9" s="9" customFormat="1">
      <c r="A4148" s="10" t="s">
        <v>8586</v>
      </c>
      <c r="B4148" s="11" t="s">
        <v>8587</v>
      </c>
      <c r="C4148" s="12">
        <v>174630</v>
      </c>
      <c r="D4148" s="12"/>
      <c r="E4148" s="12">
        <f t="shared" si="514"/>
        <v>174630</v>
      </c>
      <c r="F4148" s="12"/>
      <c r="G4148" s="12"/>
      <c r="H4148" s="12"/>
      <c r="I4148" s="12">
        <f t="shared" si="515"/>
        <v>174630</v>
      </c>
    </row>
    <row r="4149" spans="1:9" s="9" customFormat="1">
      <c r="A4149" s="10" t="s">
        <v>8851</v>
      </c>
      <c r="B4149" s="11" t="s">
        <v>8852</v>
      </c>
      <c r="C4149" s="12">
        <v>15000</v>
      </c>
      <c r="D4149" s="12"/>
      <c r="E4149" s="12">
        <f t="shared" si="514"/>
        <v>15000</v>
      </c>
      <c r="F4149" s="12"/>
      <c r="G4149" s="12"/>
      <c r="H4149" s="12"/>
      <c r="I4149" s="12">
        <f t="shared" si="515"/>
        <v>15000</v>
      </c>
    </row>
    <row r="4150" spans="1:9" s="9" customFormat="1">
      <c r="A4150" s="10" t="s">
        <v>9273</v>
      </c>
      <c r="B4150" s="11" t="s">
        <v>9274</v>
      </c>
      <c r="C4150" s="12">
        <v>170760</v>
      </c>
      <c r="D4150" s="12"/>
      <c r="E4150" s="12">
        <f t="shared" si="514"/>
        <v>170760</v>
      </c>
      <c r="F4150" s="12"/>
      <c r="G4150" s="12"/>
      <c r="H4150" s="12"/>
      <c r="I4150" s="12">
        <f t="shared" si="515"/>
        <v>170760</v>
      </c>
    </row>
    <row r="4151" spans="1:9" s="9" customFormat="1">
      <c r="A4151" s="10" t="s">
        <v>9323</v>
      </c>
      <c r="B4151" s="11" t="s">
        <v>9324</v>
      </c>
      <c r="C4151" s="12">
        <v>442406</v>
      </c>
      <c r="D4151" s="12"/>
      <c r="E4151" s="12">
        <f t="shared" si="514"/>
        <v>442406</v>
      </c>
      <c r="F4151" s="12"/>
      <c r="G4151" s="12"/>
      <c r="H4151" s="12"/>
      <c r="I4151" s="12">
        <f t="shared" si="515"/>
        <v>442406</v>
      </c>
    </row>
    <row r="4152" spans="1:9" s="9" customFormat="1">
      <c r="A4152" s="10" t="s">
        <v>9399</v>
      </c>
      <c r="B4152" s="11" t="s">
        <v>9400</v>
      </c>
      <c r="C4152" s="12">
        <v>1872081</v>
      </c>
      <c r="D4152" s="12"/>
      <c r="E4152" s="12">
        <f t="shared" si="514"/>
        <v>1872081</v>
      </c>
      <c r="F4152" s="12">
        <v>9675</v>
      </c>
      <c r="G4152" s="12"/>
      <c r="H4152" s="12">
        <f t="shared" si="516"/>
        <v>9675</v>
      </c>
      <c r="I4152" s="12">
        <f t="shared" si="515"/>
        <v>1881756</v>
      </c>
    </row>
    <row r="4153" spans="1:9" s="9" customFormat="1">
      <c r="A4153" s="10" t="s">
        <v>9513</v>
      </c>
      <c r="B4153" s="11" t="s">
        <v>9514</v>
      </c>
      <c r="C4153" s="12">
        <v>1244184</v>
      </c>
      <c r="D4153" s="12"/>
      <c r="E4153" s="12">
        <f t="shared" si="514"/>
        <v>1244184</v>
      </c>
      <c r="F4153" s="12">
        <v>3283</v>
      </c>
      <c r="G4153" s="12"/>
      <c r="H4153" s="12">
        <f t="shared" si="516"/>
        <v>3283</v>
      </c>
      <c r="I4153" s="12">
        <f t="shared" si="515"/>
        <v>1247467</v>
      </c>
    </row>
    <row r="4154" spans="1:9" s="9" customFormat="1">
      <c r="A4154" s="10" t="s">
        <v>9569</v>
      </c>
      <c r="B4154" s="11" t="s">
        <v>9570</v>
      </c>
      <c r="C4154" s="12"/>
      <c r="D4154" s="12"/>
      <c r="E4154" s="12"/>
      <c r="F4154" s="12"/>
      <c r="G4154" s="12"/>
      <c r="H4154" s="12"/>
      <c r="I4154" s="12"/>
    </row>
    <row r="4155" spans="1:9" s="9" customFormat="1">
      <c r="A4155" s="10" t="s">
        <v>9723</v>
      </c>
      <c r="B4155" s="11" t="s">
        <v>9724</v>
      </c>
      <c r="C4155" s="12">
        <v>460130</v>
      </c>
      <c r="D4155" s="12"/>
      <c r="E4155" s="12">
        <f t="shared" si="514"/>
        <v>460130</v>
      </c>
      <c r="F4155" s="12">
        <v>215249</v>
      </c>
      <c r="G4155" s="12"/>
      <c r="H4155" s="12">
        <f t="shared" si="516"/>
        <v>215249</v>
      </c>
      <c r="I4155" s="12">
        <f t="shared" si="515"/>
        <v>675379</v>
      </c>
    </row>
    <row r="4156" spans="1:9" s="9" customFormat="1">
      <c r="A4156" s="10" t="s">
        <v>9767</v>
      </c>
      <c r="B4156" s="11" t="s">
        <v>9768</v>
      </c>
      <c r="C4156" s="12"/>
      <c r="D4156" s="12"/>
      <c r="E4156" s="12"/>
      <c r="F4156" s="12"/>
      <c r="G4156" s="12"/>
      <c r="H4156" s="12"/>
      <c r="I4156" s="12"/>
    </row>
    <row r="4157" spans="1:9" s="9" customFormat="1">
      <c r="A4157" s="10" t="s">
        <v>9779</v>
      </c>
      <c r="B4157" s="11" t="s">
        <v>9780</v>
      </c>
      <c r="C4157" s="12"/>
      <c r="D4157" s="12"/>
      <c r="E4157" s="12"/>
      <c r="F4157" s="12"/>
      <c r="G4157" s="12"/>
      <c r="H4157" s="12"/>
      <c r="I4157" s="12"/>
    </row>
    <row r="4158" spans="1:9" s="9" customFormat="1">
      <c r="A4158" s="10" t="s">
        <v>9815</v>
      </c>
      <c r="B4158" s="11" t="s">
        <v>9816</v>
      </c>
      <c r="C4158" s="12">
        <v>1417365</v>
      </c>
      <c r="D4158" s="12"/>
      <c r="E4158" s="12">
        <f t="shared" si="514"/>
        <v>1417365</v>
      </c>
      <c r="F4158" s="12">
        <v>239488</v>
      </c>
      <c r="G4158" s="12"/>
      <c r="H4158" s="12">
        <f t="shared" si="516"/>
        <v>239488</v>
      </c>
      <c r="I4158" s="12">
        <f t="shared" si="515"/>
        <v>1656853</v>
      </c>
    </row>
    <row r="4159" spans="1:9" s="9" customFormat="1">
      <c r="A4159" s="10" t="s">
        <v>9841</v>
      </c>
      <c r="B4159" s="11" t="s">
        <v>9842</v>
      </c>
      <c r="C4159" s="12">
        <v>272040</v>
      </c>
      <c r="D4159" s="12"/>
      <c r="E4159" s="12">
        <f t="shared" si="514"/>
        <v>272040</v>
      </c>
      <c r="F4159" s="12">
        <v>9668</v>
      </c>
      <c r="G4159" s="12"/>
      <c r="H4159" s="12">
        <f t="shared" si="516"/>
        <v>9668</v>
      </c>
      <c r="I4159" s="12">
        <f t="shared" si="515"/>
        <v>281708</v>
      </c>
    </row>
    <row r="4160" spans="1:9" s="9" customFormat="1">
      <c r="A4160" s="10" t="s">
        <v>9855</v>
      </c>
      <c r="B4160" s="11" t="s">
        <v>9856</v>
      </c>
      <c r="C4160" s="12">
        <v>71000</v>
      </c>
      <c r="D4160" s="12"/>
      <c r="E4160" s="12">
        <f t="shared" si="514"/>
        <v>71000</v>
      </c>
      <c r="F4160" s="12"/>
      <c r="G4160" s="12"/>
      <c r="H4160" s="12"/>
      <c r="I4160" s="12">
        <f t="shared" si="515"/>
        <v>71000</v>
      </c>
    </row>
    <row r="4161" spans="1:9" s="9" customFormat="1">
      <c r="A4161" s="10" t="s">
        <v>10053</v>
      </c>
      <c r="B4161" s="11" t="s">
        <v>10054</v>
      </c>
      <c r="C4161" s="12">
        <v>1106229</v>
      </c>
      <c r="D4161" s="12"/>
      <c r="E4161" s="12">
        <f t="shared" si="514"/>
        <v>1106229</v>
      </c>
      <c r="F4161" s="12">
        <v>844288</v>
      </c>
      <c r="G4161" s="12"/>
      <c r="H4161" s="12">
        <f t="shared" si="516"/>
        <v>844288</v>
      </c>
      <c r="I4161" s="12">
        <f t="shared" si="515"/>
        <v>1950517</v>
      </c>
    </row>
    <row r="4162" spans="1:9" s="9" customFormat="1">
      <c r="A4162" s="10" t="s">
        <v>10210</v>
      </c>
      <c r="B4162" s="11" t="s">
        <v>10211</v>
      </c>
      <c r="C4162" s="12">
        <v>322873</v>
      </c>
      <c r="D4162" s="12"/>
      <c r="E4162" s="12">
        <f t="shared" si="514"/>
        <v>322873</v>
      </c>
      <c r="F4162" s="12"/>
      <c r="G4162" s="12"/>
      <c r="H4162" s="12"/>
      <c r="I4162" s="12">
        <f t="shared" si="515"/>
        <v>322873</v>
      </c>
    </row>
    <row r="4163" spans="1:9" s="9" customFormat="1">
      <c r="A4163" s="10" t="s">
        <v>10250</v>
      </c>
      <c r="B4163" s="11" t="s">
        <v>10251</v>
      </c>
      <c r="C4163" s="12">
        <v>375065</v>
      </c>
      <c r="D4163" s="12"/>
      <c r="E4163" s="12">
        <f t="shared" si="514"/>
        <v>375065</v>
      </c>
      <c r="F4163" s="12"/>
      <c r="G4163" s="12"/>
      <c r="H4163" s="12"/>
      <c r="I4163" s="12">
        <f t="shared" si="515"/>
        <v>375065</v>
      </c>
    </row>
    <row r="4164" spans="1:9" s="9" customFormat="1">
      <c r="A4164" s="10" t="s">
        <v>10368</v>
      </c>
      <c r="B4164" s="11" t="s">
        <v>10369</v>
      </c>
      <c r="C4164" s="12">
        <v>490432</v>
      </c>
      <c r="D4164" s="12"/>
      <c r="E4164" s="12">
        <f t="shared" si="514"/>
        <v>490432</v>
      </c>
      <c r="F4164" s="12">
        <v>66310</v>
      </c>
      <c r="G4164" s="12"/>
      <c r="H4164" s="12">
        <f t="shared" si="516"/>
        <v>66310</v>
      </c>
      <c r="I4164" s="12">
        <f t="shared" si="515"/>
        <v>556742</v>
      </c>
    </row>
    <row r="4165" spans="1:9" s="9" customFormat="1">
      <c r="A4165" s="10" t="s">
        <v>10664</v>
      </c>
      <c r="B4165" s="11" t="s">
        <v>10665</v>
      </c>
      <c r="C4165" s="12">
        <v>1418022</v>
      </c>
      <c r="D4165" s="12"/>
      <c r="E4165" s="12">
        <f t="shared" si="514"/>
        <v>1418022</v>
      </c>
      <c r="F4165" s="12">
        <v>116970</v>
      </c>
      <c r="G4165" s="12"/>
      <c r="H4165" s="12">
        <f t="shared" si="516"/>
        <v>116970</v>
      </c>
      <c r="I4165" s="12">
        <f t="shared" si="515"/>
        <v>1534992</v>
      </c>
    </row>
    <row r="4166" spans="1:9" s="9" customFormat="1">
      <c r="A4166" s="10" t="s">
        <v>10672</v>
      </c>
      <c r="B4166" s="11" t="s">
        <v>10673</v>
      </c>
      <c r="C4166" s="12"/>
      <c r="D4166" s="12"/>
      <c r="E4166" s="12"/>
      <c r="F4166" s="12"/>
      <c r="G4166" s="12"/>
      <c r="H4166" s="12"/>
      <c r="I4166" s="12"/>
    </row>
    <row r="4167" spans="1:9" s="9" customFormat="1">
      <c r="A4167" s="10" t="s">
        <v>10704</v>
      </c>
      <c r="B4167" s="11" t="s">
        <v>10705</v>
      </c>
      <c r="C4167" s="12">
        <v>128500</v>
      </c>
      <c r="D4167" s="12"/>
      <c r="E4167" s="12">
        <f t="shared" si="514"/>
        <v>128500</v>
      </c>
      <c r="F4167" s="12"/>
      <c r="G4167" s="12"/>
      <c r="H4167" s="12"/>
      <c r="I4167" s="12">
        <f t="shared" si="515"/>
        <v>128500</v>
      </c>
    </row>
    <row r="4168" spans="1:9" s="9" customFormat="1">
      <c r="A4168" s="10" t="s">
        <v>10826</v>
      </c>
      <c r="B4168" s="11" t="s">
        <v>10827</v>
      </c>
      <c r="C4168" s="12">
        <v>1928032</v>
      </c>
      <c r="D4168" s="12"/>
      <c r="E4168" s="12">
        <f t="shared" ref="E4168:E4178" si="517">+C4168+D4168</f>
        <v>1928032</v>
      </c>
      <c r="F4168" s="12"/>
      <c r="G4168" s="12"/>
      <c r="H4168" s="12"/>
      <c r="I4168" s="12">
        <f t="shared" ref="I4168:I4178" si="518">+E4168+H4168</f>
        <v>1928032</v>
      </c>
    </row>
    <row r="4169" spans="1:9" s="9" customFormat="1">
      <c r="A4169" s="10" t="s">
        <v>10850</v>
      </c>
      <c r="B4169" s="11" t="s">
        <v>10851</v>
      </c>
      <c r="C4169" s="12">
        <v>1765027</v>
      </c>
      <c r="D4169" s="12"/>
      <c r="E4169" s="12">
        <f t="shared" si="517"/>
        <v>1765027</v>
      </c>
      <c r="F4169" s="12">
        <v>35341</v>
      </c>
      <c r="G4169" s="12"/>
      <c r="H4169" s="12">
        <f t="shared" ref="H4169:H4175" si="519">+SUM(F4169:G4169)</f>
        <v>35341</v>
      </c>
      <c r="I4169" s="12">
        <f t="shared" si="518"/>
        <v>1800368</v>
      </c>
    </row>
    <row r="4170" spans="1:9" s="9" customFormat="1">
      <c r="A4170" s="10" t="s">
        <v>10974</v>
      </c>
      <c r="B4170" s="11" t="s">
        <v>10975</v>
      </c>
      <c r="C4170" s="12">
        <v>751550</v>
      </c>
      <c r="D4170" s="12"/>
      <c r="E4170" s="12">
        <f t="shared" si="517"/>
        <v>751550</v>
      </c>
      <c r="F4170" s="12">
        <v>27772</v>
      </c>
      <c r="G4170" s="12"/>
      <c r="H4170" s="12">
        <f t="shared" si="519"/>
        <v>27772</v>
      </c>
      <c r="I4170" s="12">
        <f t="shared" si="518"/>
        <v>779322</v>
      </c>
    </row>
    <row r="4171" spans="1:9" s="9" customFormat="1">
      <c r="A4171" s="10" t="s">
        <v>11130</v>
      </c>
      <c r="B4171" s="11" t="s">
        <v>11131</v>
      </c>
      <c r="C4171" s="12">
        <v>1688161</v>
      </c>
      <c r="D4171" s="12"/>
      <c r="E4171" s="12">
        <f t="shared" si="517"/>
        <v>1688161</v>
      </c>
      <c r="F4171" s="12">
        <v>744149</v>
      </c>
      <c r="G4171" s="12"/>
      <c r="H4171" s="12">
        <f t="shared" si="519"/>
        <v>744149</v>
      </c>
      <c r="I4171" s="12">
        <f t="shared" si="518"/>
        <v>2432310</v>
      </c>
    </row>
    <row r="4172" spans="1:9" s="9" customFormat="1">
      <c r="A4172" s="10" t="s">
        <v>11210</v>
      </c>
      <c r="B4172" s="11" t="s">
        <v>11211</v>
      </c>
      <c r="C4172" s="12">
        <v>164580</v>
      </c>
      <c r="D4172" s="12"/>
      <c r="E4172" s="12">
        <f t="shared" si="517"/>
        <v>164580</v>
      </c>
      <c r="F4172" s="12"/>
      <c r="G4172" s="12"/>
      <c r="H4172" s="12"/>
      <c r="I4172" s="12">
        <f t="shared" si="518"/>
        <v>164580</v>
      </c>
    </row>
    <row r="4173" spans="1:9" s="9" customFormat="1">
      <c r="A4173" s="10" t="s">
        <v>11222</v>
      </c>
      <c r="B4173" s="11" t="s">
        <v>11223</v>
      </c>
      <c r="C4173" s="12">
        <v>577577</v>
      </c>
      <c r="D4173" s="12"/>
      <c r="E4173" s="12">
        <f t="shared" si="517"/>
        <v>577577</v>
      </c>
      <c r="F4173" s="12"/>
      <c r="G4173" s="12"/>
      <c r="H4173" s="12"/>
      <c r="I4173" s="12">
        <f t="shared" si="518"/>
        <v>577577</v>
      </c>
    </row>
    <row r="4174" spans="1:9" s="9" customFormat="1">
      <c r="A4174" s="10" t="s">
        <v>11230</v>
      </c>
      <c r="B4174" s="11" t="s">
        <v>11231</v>
      </c>
      <c r="C4174" s="12"/>
      <c r="D4174" s="12"/>
      <c r="E4174" s="12"/>
      <c r="F4174" s="12"/>
      <c r="G4174" s="12"/>
      <c r="H4174" s="12"/>
      <c r="I4174" s="12"/>
    </row>
    <row r="4175" spans="1:9" s="9" customFormat="1">
      <c r="A4175" s="10" t="s">
        <v>11254</v>
      </c>
      <c r="B4175" s="11" t="s">
        <v>11255</v>
      </c>
      <c r="C4175" s="12">
        <v>527161</v>
      </c>
      <c r="D4175" s="12"/>
      <c r="E4175" s="12">
        <f t="shared" si="517"/>
        <v>527161</v>
      </c>
      <c r="F4175" s="12">
        <v>57623</v>
      </c>
      <c r="G4175" s="12"/>
      <c r="H4175" s="12">
        <f t="shared" si="519"/>
        <v>57623</v>
      </c>
      <c r="I4175" s="12">
        <f t="shared" si="518"/>
        <v>584784</v>
      </c>
    </row>
    <row r="4176" spans="1:9" s="9" customFormat="1">
      <c r="A4176" s="10" t="s">
        <v>11340</v>
      </c>
      <c r="B4176" s="11" t="s">
        <v>11341</v>
      </c>
      <c r="C4176" s="12"/>
      <c r="D4176" s="12"/>
      <c r="E4176" s="12"/>
      <c r="F4176" s="12"/>
      <c r="G4176" s="12"/>
      <c r="H4176" s="12"/>
      <c r="I4176" s="12"/>
    </row>
    <row r="4177" spans="1:9" s="9" customFormat="1">
      <c r="A4177" s="10" t="s">
        <v>11500</v>
      </c>
      <c r="B4177" s="11" t="s">
        <v>11501</v>
      </c>
      <c r="C4177" s="12">
        <v>83160</v>
      </c>
      <c r="D4177" s="12"/>
      <c r="E4177" s="12">
        <f t="shared" si="517"/>
        <v>83160</v>
      </c>
      <c r="F4177" s="12"/>
      <c r="G4177" s="12"/>
      <c r="H4177" s="12"/>
      <c r="I4177" s="12">
        <f t="shared" si="518"/>
        <v>83160</v>
      </c>
    </row>
    <row r="4178" spans="1:9" s="9" customFormat="1">
      <c r="A4178" s="10" t="s">
        <v>11838</v>
      </c>
      <c r="B4178" s="11" t="s">
        <v>11839</v>
      </c>
      <c r="C4178" s="12">
        <v>80782</v>
      </c>
      <c r="D4178" s="12"/>
      <c r="E4178" s="12">
        <f t="shared" si="517"/>
        <v>80782</v>
      </c>
      <c r="F4178" s="12"/>
      <c r="G4178" s="12"/>
      <c r="H4178" s="12"/>
      <c r="I4178" s="12">
        <f t="shared" si="518"/>
        <v>80782</v>
      </c>
    </row>
    <row r="4179" spans="1:9" s="9" customFormat="1">
      <c r="A4179" s="91" t="s">
        <v>12251</v>
      </c>
      <c r="B4179" s="92"/>
      <c r="C4179" s="12"/>
      <c r="D4179" s="12"/>
      <c r="E4179" s="12"/>
      <c r="F4179" s="12"/>
      <c r="G4179" s="12"/>
      <c r="H4179" s="12"/>
      <c r="I4179" s="12"/>
    </row>
    <row r="4180" spans="1:9" s="9" customFormat="1">
      <c r="A4180" s="10" t="s">
        <v>319</v>
      </c>
      <c r="B4180" s="11" t="s">
        <v>320</v>
      </c>
      <c r="C4180" s="12"/>
      <c r="D4180" s="12"/>
      <c r="E4180" s="12"/>
      <c r="F4180" s="12"/>
      <c r="G4180" s="12"/>
      <c r="H4180" s="12"/>
      <c r="I4180" s="12"/>
    </row>
    <row r="4181" spans="1:9" s="9" customFormat="1">
      <c r="A4181" s="10" t="s">
        <v>344</v>
      </c>
      <c r="B4181" s="11" t="s">
        <v>345</v>
      </c>
      <c r="C4181" s="12">
        <v>144100</v>
      </c>
      <c r="D4181" s="12"/>
      <c r="E4181" s="12">
        <f>+C4181+D4181</f>
        <v>144100</v>
      </c>
      <c r="F4181" s="12"/>
      <c r="G4181" s="12"/>
      <c r="H4181" s="12"/>
      <c r="I4181" s="12">
        <f>+E4181+H4181</f>
        <v>144100</v>
      </c>
    </row>
    <row r="4182" spans="1:9" s="9" customFormat="1">
      <c r="A4182" s="10" t="s">
        <v>973</v>
      </c>
      <c r="B4182" s="11" t="s">
        <v>974</v>
      </c>
      <c r="C4182" s="12"/>
      <c r="D4182" s="12"/>
      <c r="E4182" s="12"/>
      <c r="F4182" s="12"/>
      <c r="G4182" s="12"/>
      <c r="H4182" s="12"/>
      <c r="I4182" s="12"/>
    </row>
    <row r="4183" spans="1:9" s="9" customFormat="1">
      <c r="A4183" s="10" t="s">
        <v>1823</v>
      </c>
      <c r="B4183" s="11" t="s">
        <v>1824</v>
      </c>
      <c r="C4183" s="12">
        <v>62500</v>
      </c>
      <c r="D4183" s="12"/>
      <c r="E4183" s="12">
        <f>+C4183+D4183</f>
        <v>62500</v>
      </c>
      <c r="F4183" s="12"/>
      <c r="G4183" s="12"/>
      <c r="H4183" s="12"/>
      <c r="I4183" s="12">
        <f>+E4183+H4183</f>
        <v>62500</v>
      </c>
    </row>
    <row r="4184" spans="1:9" s="9" customFormat="1">
      <c r="A4184" s="10" t="s">
        <v>2009</v>
      </c>
      <c r="B4184" s="11" t="s">
        <v>2010</v>
      </c>
      <c r="C4184" s="12">
        <v>684311</v>
      </c>
      <c r="D4184" s="12"/>
      <c r="E4184" s="12">
        <f>+C4184+D4184</f>
        <v>684311</v>
      </c>
      <c r="F4184" s="12"/>
      <c r="G4184" s="12"/>
      <c r="H4184" s="12"/>
      <c r="I4184" s="12">
        <f>+E4184+H4184</f>
        <v>684311</v>
      </c>
    </row>
    <row r="4185" spans="1:9" s="9" customFormat="1">
      <c r="A4185" s="10" t="s">
        <v>11963</v>
      </c>
      <c r="B4185" s="11" t="s">
        <v>11964</v>
      </c>
      <c r="C4185" s="12"/>
      <c r="D4185" s="12"/>
      <c r="E4185" s="12">
        <v>56000</v>
      </c>
      <c r="F4185" s="12"/>
      <c r="G4185" s="13"/>
      <c r="H4185" s="12">
        <v>37200</v>
      </c>
      <c r="I4185" s="14">
        <f>(E4185+H4185)</f>
        <v>93200</v>
      </c>
    </row>
    <row r="4186" spans="1:9" s="9" customFormat="1">
      <c r="A4186" s="10" t="s">
        <v>2067</v>
      </c>
      <c r="B4186" s="11" t="s">
        <v>2068</v>
      </c>
      <c r="C4186" s="12">
        <v>206648</v>
      </c>
      <c r="D4186" s="12"/>
      <c r="E4186" s="12">
        <f t="shared" ref="E4186:E4204" si="520">+C4186+D4186</f>
        <v>206648</v>
      </c>
      <c r="F4186" s="12"/>
      <c r="G4186" s="12"/>
      <c r="H4186" s="12"/>
      <c r="I4186" s="12">
        <f t="shared" ref="I4186:I4204" si="521">+E4186+H4186</f>
        <v>206648</v>
      </c>
    </row>
    <row r="4187" spans="1:9" s="9" customFormat="1">
      <c r="A4187" s="10" t="s">
        <v>2197</v>
      </c>
      <c r="B4187" s="11" t="s">
        <v>2198</v>
      </c>
      <c r="C4187" s="12"/>
      <c r="D4187" s="12"/>
      <c r="E4187" s="12"/>
      <c r="F4187" s="12"/>
      <c r="G4187" s="12"/>
      <c r="H4187" s="12"/>
      <c r="I4187" s="12"/>
    </row>
    <row r="4188" spans="1:9" s="9" customFormat="1">
      <c r="A4188" s="10" t="s">
        <v>2245</v>
      </c>
      <c r="B4188" s="11" t="s">
        <v>2246</v>
      </c>
      <c r="C4188" s="12">
        <v>62700</v>
      </c>
      <c r="D4188" s="12"/>
      <c r="E4188" s="12">
        <f t="shared" si="520"/>
        <v>62700</v>
      </c>
      <c r="F4188" s="12"/>
      <c r="G4188" s="12"/>
      <c r="H4188" s="12"/>
      <c r="I4188" s="12">
        <f t="shared" si="521"/>
        <v>62700</v>
      </c>
    </row>
    <row r="4189" spans="1:9" s="9" customFormat="1">
      <c r="A4189" s="10" t="s">
        <v>2263</v>
      </c>
      <c r="B4189" s="11" t="s">
        <v>2264</v>
      </c>
      <c r="C4189" s="12">
        <v>246720</v>
      </c>
      <c r="D4189" s="12"/>
      <c r="E4189" s="12">
        <f t="shared" si="520"/>
        <v>246720</v>
      </c>
      <c r="F4189" s="12"/>
      <c r="G4189" s="12"/>
      <c r="H4189" s="12"/>
      <c r="I4189" s="12">
        <f t="shared" si="521"/>
        <v>246720</v>
      </c>
    </row>
    <row r="4190" spans="1:9" s="9" customFormat="1">
      <c r="A4190" s="10" t="s">
        <v>2321</v>
      </c>
      <c r="B4190" s="11" t="s">
        <v>2322</v>
      </c>
      <c r="C4190" s="12">
        <v>113500</v>
      </c>
      <c r="D4190" s="12"/>
      <c r="E4190" s="12">
        <f t="shared" si="520"/>
        <v>113500</v>
      </c>
      <c r="F4190" s="12"/>
      <c r="G4190" s="12"/>
      <c r="H4190" s="12"/>
      <c r="I4190" s="12">
        <f t="shared" si="521"/>
        <v>113500</v>
      </c>
    </row>
    <row r="4191" spans="1:9" s="9" customFormat="1">
      <c r="A4191" s="10" t="s">
        <v>2361</v>
      </c>
      <c r="B4191" s="11" t="s">
        <v>2362</v>
      </c>
      <c r="C4191" s="12"/>
      <c r="D4191" s="12"/>
      <c r="E4191" s="12"/>
      <c r="F4191" s="12"/>
      <c r="G4191" s="12"/>
      <c r="H4191" s="12"/>
      <c r="I4191" s="12"/>
    </row>
    <row r="4192" spans="1:9" s="9" customFormat="1">
      <c r="A4192" s="10" t="s">
        <v>2563</v>
      </c>
      <c r="B4192" s="11" t="s">
        <v>2564</v>
      </c>
      <c r="C4192" s="12">
        <v>90210</v>
      </c>
      <c r="D4192" s="12"/>
      <c r="E4192" s="12">
        <f t="shared" si="520"/>
        <v>90210</v>
      </c>
      <c r="F4192" s="12"/>
      <c r="G4192" s="12"/>
      <c r="H4192" s="12"/>
      <c r="I4192" s="12">
        <f t="shared" si="521"/>
        <v>90210</v>
      </c>
    </row>
    <row r="4193" spans="1:9" s="9" customFormat="1">
      <c r="A4193" s="10" t="s">
        <v>2629</v>
      </c>
      <c r="B4193" s="11" t="s">
        <v>2630</v>
      </c>
      <c r="C4193" s="12">
        <v>11946638</v>
      </c>
      <c r="D4193" s="12"/>
      <c r="E4193" s="12">
        <f t="shared" si="520"/>
        <v>11946638</v>
      </c>
      <c r="F4193" s="12">
        <v>76506</v>
      </c>
      <c r="G4193" s="12"/>
      <c r="H4193" s="12">
        <f t="shared" ref="H4193:H4201" si="522">+SUM(F4193:G4193)</f>
        <v>76506</v>
      </c>
      <c r="I4193" s="12">
        <f t="shared" si="521"/>
        <v>12023144</v>
      </c>
    </row>
    <row r="4194" spans="1:9" s="9" customFormat="1">
      <c r="A4194" s="10" t="s">
        <v>2631</v>
      </c>
      <c r="B4194" s="11" t="s">
        <v>2632</v>
      </c>
      <c r="C4194" s="12">
        <v>183761</v>
      </c>
      <c r="D4194" s="12"/>
      <c r="E4194" s="12">
        <f t="shared" si="520"/>
        <v>183761</v>
      </c>
      <c r="F4194" s="12"/>
      <c r="G4194" s="12"/>
      <c r="H4194" s="12"/>
      <c r="I4194" s="12">
        <f t="shared" si="521"/>
        <v>183761</v>
      </c>
    </row>
    <row r="4195" spans="1:9" s="9" customFormat="1">
      <c r="A4195" s="10" t="s">
        <v>2641</v>
      </c>
      <c r="B4195" s="11" t="s">
        <v>2642</v>
      </c>
      <c r="C4195" s="12"/>
      <c r="D4195" s="12"/>
      <c r="E4195" s="12"/>
      <c r="F4195" s="12"/>
      <c r="G4195" s="12"/>
      <c r="H4195" s="12"/>
      <c r="I4195" s="12"/>
    </row>
    <row r="4196" spans="1:9" s="9" customFormat="1">
      <c r="A4196" s="10" t="s">
        <v>2763</v>
      </c>
      <c r="B4196" s="11" t="s">
        <v>2764</v>
      </c>
      <c r="C4196" s="12">
        <v>82684</v>
      </c>
      <c r="D4196" s="12"/>
      <c r="E4196" s="12">
        <f t="shared" si="520"/>
        <v>82684</v>
      </c>
      <c r="F4196" s="12"/>
      <c r="G4196" s="12"/>
      <c r="H4196" s="12"/>
      <c r="I4196" s="12">
        <f t="shared" si="521"/>
        <v>82684</v>
      </c>
    </row>
    <row r="4197" spans="1:9" s="9" customFormat="1">
      <c r="A4197" s="10" t="s">
        <v>2815</v>
      </c>
      <c r="B4197" s="11" t="s">
        <v>2816</v>
      </c>
      <c r="C4197" s="12">
        <v>58650</v>
      </c>
      <c r="D4197" s="12"/>
      <c r="E4197" s="12">
        <f t="shared" si="520"/>
        <v>58650</v>
      </c>
      <c r="F4197" s="12"/>
      <c r="G4197" s="12"/>
      <c r="H4197" s="12"/>
      <c r="I4197" s="12">
        <f t="shared" si="521"/>
        <v>58650</v>
      </c>
    </row>
    <row r="4198" spans="1:9" s="9" customFormat="1">
      <c r="A4198" s="10" t="s">
        <v>2845</v>
      </c>
      <c r="B4198" s="11" t="s">
        <v>2846</v>
      </c>
      <c r="C4198" s="12"/>
      <c r="D4198" s="12"/>
      <c r="E4198" s="12"/>
      <c r="F4198" s="12"/>
      <c r="G4198" s="12"/>
      <c r="H4198" s="12"/>
      <c r="I4198" s="12"/>
    </row>
    <row r="4199" spans="1:9" s="9" customFormat="1">
      <c r="A4199" s="10" t="s">
        <v>2927</v>
      </c>
      <c r="B4199" s="11" t="s">
        <v>2928</v>
      </c>
      <c r="C4199" s="12">
        <v>80193</v>
      </c>
      <c r="D4199" s="12"/>
      <c r="E4199" s="12">
        <f t="shared" si="520"/>
        <v>80193</v>
      </c>
      <c r="F4199" s="12"/>
      <c r="G4199" s="12"/>
      <c r="H4199" s="12"/>
      <c r="I4199" s="12">
        <f t="shared" si="521"/>
        <v>80193</v>
      </c>
    </row>
    <row r="4200" spans="1:9" s="9" customFormat="1">
      <c r="A4200" s="10" t="s">
        <v>2929</v>
      </c>
      <c r="B4200" s="11" t="s">
        <v>2930</v>
      </c>
      <c r="C4200" s="12"/>
      <c r="D4200" s="12"/>
      <c r="E4200" s="12"/>
      <c r="F4200" s="12"/>
      <c r="G4200" s="12"/>
      <c r="H4200" s="12"/>
      <c r="I4200" s="12"/>
    </row>
    <row r="4201" spans="1:9" s="9" customFormat="1">
      <c r="A4201" s="10" t="s">
        <v>2981</v>
      </c>
      <c r="B4201" s="11" t="s">
        <v>2982</v>
      </c>
      <c r="C4201" s="12">
        <v>111480</v>
      </c>
      <c r="D4201" s="12"/>
      <c r="E4201" s="12">
        <f t="shared" si="520"/>
        <v>111480</v>
      </c>
      <c r="F4201" s="12">
        <v>3060</v>
      </c>
      <c r="G4201" s="12"/>
      <c r="H4201" s="12">
        <f t="shared" si="522"/>
        <v>3060</v>
      </c>
      <c r="I4201" s="12">
        <f t="shared" si="521"/>
        <v>114540</v>
      </c>
    </row>
    <row r="4202" spans="1:9" s="9" customFormat="1">
      <c r="A4202" s="10" t="s">
        <v>3029</v>
      </c>
      <c r="B4202" s="11" t="s">
        <v>3030</v>
      </c>
      <c r="C4202" s="12">
        <v>130350</v>
      </c>
      <c r="D4202" s="12"/>
      <c r="E4202" s="12">
        <f t="shared" si="520"/>
        <v>130350</v>
      </c>
      <c r="F4202" s="12"/>
      <c r="G4202" s="12"/>
      <c r="H4202" s="12"/>
      <c r="I4202" s="12">
        <f t="shared" si="521"/>
        <v>130350</v>
      </c>
    </row>
    <row r="4203" spans="1:9" s="9" customFormat="1">
      <c r="A4203" s="10" t="s">
        <v>3031</v>
      </c>
      <c r="B4203" s="11" t="s">
        <v>3032</v>
      </c>
      <c r="C4203" s="12">
        <v>109500</v>
      </c>
      <c r="D4203" s="12"/>
      <c r="E4203" s="12">
        <f t="shared" si="520"/>
        <v>109500</v>
      </c>
      <c r="F4203" s="12"/>
      <c r="G4203" s="12"/>
      <c r="H4203" s="12"/>
      <c r="I4203" s="12">
        <f t="shared" si="521"/>
        <v>109500</v>
      </c>
    </row>
    <row r="4204" spans="1:9" s="9" customFormat="1">
      <c r="A4204" s="10" t="s">
        <v>3047</v>
      </c>
      <c r="B4204" s="11" t="s">
        <v>3048</v>
      </c>
      <c r="C4204" s="12">
        <v>91200</v>
      </c>
      <c r="D4204" s="12"/>
      <c r="E4204" s="12">
        <f t="shared" si="520"/>
        <v>91200</v>
      </c>
      <c r="F4204" s="12"/>
      <c r="G4204" s="12"/>
      <c r="H4204" s="12"/>
      <c r="I4204" s="12">
        <f t="shared" si="521"/>
        <v>91200</v>
      </c>
    </row>
    <row r="4205" spans="1:9" s="9" customFormat="1">
      <c r="A4205" s="10" t="s">
        <v>12024</v>
      </c>
      <c r="B4205" s="11" t="s">
        <v>12025</v>
      </c>
      <c r="C4205" s="12"/>
      <c r="D4205" s="12"/>
      <c r="E4205" s="12">
        <v>81263</v>
      </c>
      <c r="F4205" s="12"/>
      <c r="G4205" s="13"/>
      <c r="H4205" s="12"/>
      <c r="I4205" s="14">
        <f>(E4205+H4205)</f>
        <v>81263</v>
      </c>
    </row>
    <row r="4206" spans="1:9" s="9" customFormat="1">
      <c r="A4206" s="10" t="s">
        <v>4490</v>
      </c>
      <c r="B4206" s="11" t="s">
        <v>4491</v>
      </c>
      <c r="C4206" s="12">
        <v>193264</v>
      </c>
      <c r="D4206" s="12"/>
      <c r="E4206" s="12">
        <f t="shared" ref="E4206:E4242" si="523">+C4206+D4206</f>
        <v>193264</v>
      </c>
      <c r="F4206" s="12"/>
      <c r="G4206" s="12"/>
      <c r="H4206" s="12"/>
      <c r="I4206" s="12">
        <f t="shared" ref="I4206:I4242" si="524">+E4206+H4206</f>
        <v>193264</v>
      </c>
    </row>
    <row r="4207" spans="1:9" s="9" customFormat="1">
      <c r="A4207" s="10" t="s">
        <v>3069</v>
      </c>
      <c r="B4207" s="11" t="s">
        <v>3070</v>
      </c>
      <c r="C4207" s="12">
        <v>68637</v>
      </c>
      <c r="D4207" s="12"/>
      <c r="E4207" s="12">
        <f t="shared" si="523"/>
        <v>68637</v>
      </c>
      <c r="F4207" s="12"/>
      <c r="G4207" s="12"/>
      <c r="H4207" s="12"/>
      <c r="I4207" s="12">
        <f t="shared" si="524"/>
        <v>68637</v>
      </c>
    </row>
    <row r="4208" spans="1:9" s="9" customFormat="1">
      <c r="A4208" s="10" t="s">
        <v>3071</v>
      </c>
      <c r="B4208" s="11" t="s">
        <v>3072</v>
      </c>
      <c r="C4208" s="12">
        <v>78192</v>
      </c>
      <c r="D4208" s="12"/>
      <c r="E4208" s="12">
        <f t="shared" si="523"/>
        <v>78192</v>
      </c>
      <c r="F4208" s="12"/>
      <c r="G4208" s="12"/>
      <c r="H4208" s="12"/>
      <c r="I4208" s="12">
        <f t="shared" si="524"/>
        <v>78192</v>
      </c>
    </row>
    <row r="4209" spans="1:9" s="9" customFormat="1">
      <c r="A4209" s="10" t="s">
        <v>3095</v>
      </c>
      <c r="B4209" s="11" t="s">
        <v>3096</v>
      </c>
      <c r="C4209" s="12">
        <v>69000</v>
      </c>
      <c r="D4209" s="12"/>
      <c r="E4209" s="12">
        <f t="shared" si="523"/>
        <v>69000</v>
      </c>
      <c r="F4209" s="12"/>
      <c r="G4209" s="12"/>
      <c r="H4209" s="12"/>
      <c r="I4209" s="12">
        <f t="shared" si="524"/>
        <v>69000</v>
      </c>
    </row>
    <row r="4210" spans="1:9" s="9" customFormat="1">
      <c r="A4210" s="10" t="s">
        <v>3197</v>
      </c>
      <c r="B4210" s="11" t="s">
        <v>3198</v>
      </c>
      <c r="C4210" s="12">
        <v>155300</v>
      </c>
      <c r="D4210" s="12"/>
      <c r="E4210" s="12">
        <f t="shared" si="523"/>
        <v>155300</v>
      </c>
      <c r="F4210" s="12"/>
      <c r="G4210" s="12"/>
      <c r="H4210" s="12"/>
      <c r="I4210" s="12">
        <f t="shared" si="524"/>
        <v>155300</v>
      </c>
    </row>
    <row r="4211" spans="1:9" s="9" customFormat="1">
      <c r="A4211" s="10" t="s">
        <v>3243</v>
      </c>
      <c r="B4211" s="11" t="s">
        <v>3244</v>
      </c>
      <c r="C4211" s="12">
        <v>475700</v>
      </c>
      <c r="D4211" s="12"/>
      <c r="E4211" s="12">
        <f t="shared" si="523"/>
        <v>475700</v>
      </c>
      <c r="F4211" s="12"/>
      <c r="G4211" s="12"/>
      <c r="H4211" s="12"/>
      <c r="I4211" s="12">
        <f t="shared" si="524"/>
        <v>475700</v>
      </c>
    </row>
    <row r="4212" spans="1:9" s="9" customFormat="1">
      <c r="A4212" s="10" t="s">
        <v>3247</v>
      </c>
      <c r="B4212" s="11" t="s">
        <v>3248</v>
      </c>
      <c r="C4212" s="12">
        <v>27950</v>
      </c>
      <c r="D4212" s="12"/>
      <c r="E4212" s="12">
        <f t="shared" si="523"/>
        <v>27950</v>
      </c>
      <c r="F4212" s="12"/>
      <c r="G4212" s="12"/>
      <c r="H4212" s="12"/>
      <c r="I4212" s="12">
        <f t="shared" si="524"/>
        <v>27950</v>
      </c>
    </row>
    <row r="4213" spans="1:9" s="9" customFormat="1">
      <c r="A4213" s="10" t="s">
        <v>3249</v>
      </c>
      <c r="B4213" s="11" t="s">
        <v>3250</v>
      </c>
      <c r="C4213" s="12"/>
      <c r="D4213" s="12"/>
      <c r="E4213" s="12"/>
      <c r="F4213" s="12"/>
      <c r="G4213" s="12"/>
      <c r="H4213" s="12"/>
      <c r="I4213" s="12"/>
    </row>
    <row r="4214" spans="1:9" s="9" customFormat="1">
      <c r="A4214" s="10" t="s">
        <v>3257</v>
      </c>
      <c r="B4214" s="11" t="s">
        <v>3258</v>
      </c>
      <c r="C4214" s="12">
        <v>42800</v>
      </c>
      <c r="D4214" s="12"/>
      <c r="E4214" s="12">
        <f t="shared" si="523"/>
        <v>42800</v>
      </c>
      <c r="F4214" s="12"/>
      <c r="G4214" s="12"/>
      <c r="H4214" s="12"/>
      <c r="I4214" s="12">
        <f t="shared" si="524"/>
        <v>42800</v>
      </c>
    </row>
    <row r="4215" spans="1:9" s="9" customFormat="1">
      <c r="A4215" s="10" t="s">
        <v>3269</v>
      </c>
      <c r="B4215" s="11" t="s">
        <v>3270</v>
      </c>
      <c r="C4215" s="12">
        <v>79410</v>
      </c>
      <c r="D4215" s="12"/>
      <c r="E4215" s="12">
        <f t="shared" si="523"/>
        <v>79410</v>
      </c>
      <c r="F4215" s="12"/>
      <c r="G4215" s="12"/>
      <c r="H4215" s="12"/>
      <c r="I4215" s="12">
        <f t="shared" si="524"/>
        <v>79410</v>
      </c>
    </row>
    <row r="4216" spans="1:9" s="9" customFormat="1">
      <c r="A4216" s="10" t="s">
        <v>3271</v>
      </c>
      <c r="B4216" s="11" t="s">
        <v>3272</v>
      </c>
      <c r="C4216" s="12"/>
      <c r="D4216" s="12"/>
      <c r="E4216" s="12"/>
      <c r="F4216" s="12"/>
      <c r="G4216" s="12"/>
      <c r="H4216" s="12"/>
      <c r="I4216" s="12"/>
    </row>
    <row r="4217" spans="1:9" s="9" customFormat="1">
      <c r="A4217" s="10" t="s">
        <v>3277</v>
      </c>
      <c r="B4217" s="11" t="s">
        <v>3278</v>
      </c>
      <c r="C4217" s="12">
        <v>176956</v>
      </c>
      <c r="D4217" s="12"/>
      <c r="E4217" s="12">
        <f t="shared" si="523"/>
        <v>176956</v>
      </c>
      <c r="F4217" s="12"/>
      <c r="G4217" s="12"/>
      <c r="H4217" s="12"/>
      <c r="I4217" s="12">
        <f t="shared" si="524"/>
        <v>176956</v>
      </c>
    </row>
    <row r="4218" spans="1:9" s="9" customFormat="1">
      <c r="A4218" s="10" t="s">
        <v>3279</v>
      </c>
      <c r="B4218" s="11" t="s">
        <v>3280</v>
      </c>
      <c r="C4218" s="12"/>
      <c r="D4218" s="12"/>
      <c r="E4218" s="12"/>
      <c r="F4218" s="12"/>
      <c r="G4218" s="12"/>
      <c r="H4218" s="12"/>
      <c r="I4218" s="12"/>
    </row>
    <row r="4219" spans="1:9" s="9" customFormat="1">
      <c r="A4219" s="10" t="s">
        <v>3281</v>
      </c>
      <c r="B4219" s="11" t="s">
        <v>3282</v>
      </c>
      <c r="C4219" s="12">
        <v>278567</v>
      </c>
      <c r="D4219" s="12"/>
      <c r="E4219" s="12">
        <f t="shared" si="523"/>
        <v>278567</v>
      </c>
      <c r="F4219" s="12"/>
      <c r="G4219" s="12"/>
      <c r="H4219" s="12"/>
      <c r="I4219" s="12">
        <f t="shared" si="524"/>
        <v>278567</v>
      </c>
    </row>
    <row r="4220" spans="1:9" s="9" customFormat="1">
      <c r="A4220" s="10" t="s">
        <v>3341</v>
      </c>
      <c r="B4220" s="11" t="s">
        <v>3342</v>
      </c>
      <c r="C4220" s="12">
        <v>51400</v>
      </c>
      <c r="D4220" s="12"/>
      <c r="E4220" s="12">
        <f t="shared" si="523"/>
        <v>51400</v>
      </c>
      <c r="F4220" s="12"/>
      <c r="G4220" s="12"/>
      <c r="H4220" s="12"/>
      <c r="I4220" s="12">
        <f t="shared" si="524"/>
        <v>51400</v>
      </c>
    </row>
    <row r="4221" spans="1:9" s="9" customFormat="1">
      <c r="A4221" s="10" t="s">
        <v>3351</v>
      </c>
      <c r="B4221" s="11" t="s">
        <v>3352</v>
      </c>
      <c r="C4221" s="12">
        <v>103000</v>
      </c>
      <c r="D4221" s="12"/>
      <c r="E4221" s="12">
        <f t="shared" si="523"/>
        <v>103000</v>
      </c>
      <c r="F4221" s="12"/>
      <c r="G4221" s="12"/>
      <c r="H4221" s="12"/>
      <c r="I4221" s="12">
        <f t="shared" si="524"/>
        <v>103000</v>
      </c>
    </row>
    <row r="4222" spans="1:9" s="9" customFormat="1">
      <c r="A4222" s="10" t="s">
        <v>3445</v>
      </c>
      <c r="B4222" s="11" t="s">
        <v>3446</v>
      </c>
      <c r="C4222" s="12"/>
      <c r="D4222" s="12"/>
      <c r="E4222" s="12"/>
      <c r="F4222" s="12"/>
      <c r="G4222" s="12"/>
      <c r="H4222" s="12"/>
      <c r="I4222" s="12"/>
    </row>
    <row r="4223" spans="1:9" s="9" customFormat="1">
      <c r="A4223" s="10" t="s">
        <v>3475</v>
      </c>
      <c r="B4223" s="11" t="s">
        <v>3476</v>
      </c>
      <c r="C4223" s="12"/>
      <c r="D4223" s="12"/>
      <c r="E4223" s="12"/>
      <c r="F4223" s="12"/>
      <c r="G4223" s="12"/>
      <c r="H4223" s="12"/>
      <c r="I4223" s="12"/>
    </row>
    <row r="4224" spans="1:9" s="9" customFormat="1">
      <c r="A4224" s="10" t="s">
        <v>3576</v>
      </c>
      <c r="B4224" s="11" t="s">
        <v>3577</v>
      </c>
      <c r="C4224" s="12">
        <v>904220</v>
      </c>
      <c r="D4224" s="12"/>
      <c r="E4224" s="12">
        <f t="shared" si="523"/>
        <v>904220</v>
      </c>
      <c r="F4224" s="12"/>
      <c r="G4224" s="12"/>
      <c r="H4224" s="12"/>
      <c r="I4224" s="12">
        <f t="shared" si="524"/>
        <v>904220</v>
      </c>
    </row>
    <row r="4225" spans="1:9" s="9" customFormat="1">
      <c r="A4225" s="10" t="s">
        <v>3586</v>
      </c>
      <c r="B4225" s="11" t="s">
        <v>3587</v>
      </c>
      <c r="C4225" s="12">
        <v>521506</v>
      </c>
      <c r="D4225" s="12"/>
      <c r="E4225" s="12">
        <f t="shared" si="523"/>
        <v>521506</v>
      </c>
      <c r="F4225" s="12"/>
      <c r="G4225" s="12"/>
      <c r="H4225" s="12"/>
      <c r="I4225" s="12">
        <f t="shared" si="524"/>
        <v>521506</v>
      </c>
    </row>
    <row r="4226" spans="1:9" s="9" customFormat="1">
      <c r="A4226" s="10" t="s">
        <v>3728</v>
      </c>
      <c r="B4226" s="11" t="s">
        <v>3729</v>
      </c>
      <c r="C4226" s="12">
        <v>188000</v>
      </c>
      <c r="D4226" s="12"/>
      <c r="E4226" s="12">
        <f t="shared" si="523"/>
        <v>188000</v>
      </c>
      <c r="F4226" s="12"/>
      <c r="G4226" s="12"/>
      <c r="H4226" s="12"/>
      <c r="I4226" s="12">
        <f t="shared" si="524"/>
        <v>188000</v>
      </c>
    </row>
    <row r="4227" spans="1:9" s="9" customFormat="1">
      <c r="A4227" s="10" t="s">
        <v>3754</v>
      </c>
      <c r="B4227" s="11" t="s">
        <v>3755</v>
      </c>
      <c r="C4227" s="12">
        <v>32000</v>
      </c>
      <c r="D4227" s="12"/>
      <c r="E4227" s="12">
        <f t="shared" si="523"/>
        <v>32000</v>
      </c>
      <c r="F4227" s="12"/>
      <c r="G4227" s="12"/>
      <c r="H4227" s="12"/>
      <c r="I4227" s="12">
        <f t="shared" si="524"/>
        <v>32000</v>
      </c>
    </row>
    <row r="4228" spans="1:9" s="9" customFormat="1">
      <c r="A4228" s="10" t="s">
        <v>3794</v>
      </c>
      <c r="B4228" s="11" t="s">
        <v>3795</v>
      </c>
      <c r="C4228" s="12"/>
      <c r="D4228" s="12"/>
      <c r="E4228" s="12"/>
      <c r="F4228" s="12"/>
      <c r="G4228" s="12"/>
      <c r="H4228" s="12"/>
      <c r="I4228" s="12"/>
    </row>
    <row r="4229" spans="1:9" s="9" customFormat="1">
      <c r="A4229" s="10" t="s">
        <v>3826</v>
      </c>
      <c r="B4229" s="11" t="s">
        <v>3827</v>
      </c>
      <c r="C4229" s="12">
        <v>54360</v>
      </c>
      <c r="D4229" s="12"/>
      <c r="E4229" s="12">
        <f t="shared" si="523"/>
        <v>54360</v>
      </c>
      <c r="F4229" s="12"/>
      <c r="G4229" s="12"/>
      <c r="H4229" s="12"/>
      <c r="I4229" s="12">
        <f t="shared" si="524"/>
        <v>54360</v>
      </c>
    </row>
    <row r="4230" spans="1:9" s="9" customFormat="1">
      <c r="A4230" s="10" t="s">
        <v>3968</v>
      </c>
      <c r="B4230" s="11" t="s">
        <v>3969</v>
      </c>
      <c r="C4230" s="12">
        <v>624488</v>
      </c>
      <c r="D4230" s="12"/>
      <c r="E4230" s="12">
        <f t="shared" si="523"/>
        <v>624488</v>
      </c>
      <c r="F4230" s="12"/>
      <c r="G4230" s="12"/>
      <c r="H4230" s="12"/>
      <c r="I4230" s="12">
        <f t="shared" si="524"/>
        <v>624488</v>
      </c>
    </row>
    <row r="4231" spans="1:9" s="9" customFormat="1">
      <c r="A4231" s="10" t="s">
        <v>4112</v>
      </c>
      <c r="B4231" s="11" t="s">
        <v>4113</v>
      </c>
      <c r="C4231" s="12">
        <v>129842</v>
      </c>
      <c r="D4231" s="12"/>
      <c r="E4231" s="12">
        <f t="shared" si="523"/>
        <v>129842</v>
      </c>
      <c r="F4231" s="12"/>
      <c r="G4231" s="12"/>
      <c r="H4231" s="12"/>
      <c r="I4231" s="12">
        <f t="shared" si="524"/>
        <v>129842</v>
      </c>
    </row>
    <row r="4232" spans="1:9" s="9" customFormat="1">
      <c r="A4232" s="10" t="s">
        <v>4114</v>
      </c>
      <c r="B4232" s="11" t="s">
        <v>4115</v>
      </c>
      <c r="C4232" s="12">
        <v>119824</v>
      </c>
      <c r="D4232" s="12"/>
      <c r="E4232" s="12">
        <f t="shared" si="523"/>
        <v>119824</v>
      </c>
      <c r="F4232" s="12"/>
      <c r="G4232" s="12"/>
      <c r="H4232" s="12"/>
      <c r="I4232" s="12">
        <f t="shared" si="524"/>
        <v>119824</v>
      </c>
    </row>
    <row r="4233" spans="1:9" s="9" customFormat="1">
      <c r="A4233" s="10" t="s">
        <v>4242</v>
      </c>
      <c r="B4233" s="11" t="s">
        <v>4243</v>
      </c>
      <c r="C4233" s="12">
        <v>608250</v>
      </c>
      <c r="D4233" s="12"/>
      <c r="E4233" s="12">
        <f t="shared" si="523"/>
        <v>608250</v>
      </c>
      <c r="F4233" s="12"/>
      <c r="G4233" s="12"/>
      <c r="H4233" s="12"/>
      <c r="I4233" s="12">
        <f t="shared" si="524"/>
        <v>608250</v>
      </c>
    </row>
    <row r="4234" spans="1:9" s="9" customFormat="1">
      <c r="A4234" s="10" t="s">
        <v>4244</v>
      </c>
      <c r="B4234" s="11" t="s">
        <v>4245</v>
      </c>
      <c r="C4234" s="12"/>
      <c r="D4234" s="12"/>
      <c r="E4234" s="12"/>
      <c r="F4234" s="12"/>
      <c r="G4234" s="12"/>
      <c r="H4234" s="12"/>
      <c r="I4234" s="12"/>
    </row>
    <row r="4235" spans="1:9" s="9" customFormat="1">
      <c r="A4235" s="10" t="s">
        <v>4336</v>
      </c>
      <c r="B4235" s="11" t="s">
        <v>4337</v>
      </c>
      <c r="C4235" s="12">
        <v>98332</v>
      </c>
      <c r="D4235" s="12"/>
      <c r="E4235" s="12">
        <f t="shared" si="523"/>
        <v>98332</v>
      </c>
      <c r="F4235" s="12">
        <v>16339</v>
      </c>
      <c r="G4235" s="12"/>
      <c r="H4235" s="12">
        <f t="shared" ref="H4235" si="525">+SUM(F4235:G4235)</f>
        <v>16339</v>
      </c>
      <c r="I4235" s="12">
        <f t="shared" si="524"/>
        <v>114671</v>
      </c>
    </row>
    <row r="4236" spans="1:9" s="9" customFormat="1">
      <c r="A4236" s="10" t="s">
        <v>4342</v>
      </c>
      <c r="B4236" s="11" t="s">
        <v>4343</v>
      </c>
      <c r="C4236" s="12">
        <v>84700</v>
      </c>
      <c r="D4236" s="12"/>
      <c r="E4236" s="12">
        <f t="shared" si="523"/>
        <v>84700</v>
      </c>
      <c r="F4236" s="12"/>
      <c r="G4236" s="12"/>
      <c r="H4236" s="12"/>
      <c r="I4236" s="12">
        <f t="shared" si="524"/>
        <v>84700</v>
      </c>
    </row>
    <row r="4237" spans="1:9" s="9" customFormat="1">
      <c r="A4237" s="10" t="s">
        <v>4344</v>
      </c>
      <c r="B4237" s="11" t="s">
        <v>4345</v>
      </c>
      <c r="C4237" s="12">
        <v>35000</v>
      </c>
      <c r="D4237" s="12"/>
      <c r="E4237" s="12">
        <f t="shared" si="523"/>
        <v>35000</v>
      </c>
      <c r="F4237" s="12"/>
      <c r="G4237" s="12"/>
      <c r="H4237" s="12"/>
      <c r="I4237" s="12">
        <f t="shared" si="524"/>
        <v>35000</v>
      </c>
    </row>
    <row r="4238" spans="1:9" s="9" customFormat="1">
      <c r="A4238" s="10" t="s">
        <v>4346</v>
      </c>
      <c r="B4238" s="11" t="s">
        <v>4347</v>
      </c>
      <c r="C4238" s="12"/>
      <c r="D4238" s="12"/>
      <c r="E4238" s="12"/>
      <c r="F4238" s="12"/>
      <c r="G4238" s="12"/>
      <c r="H4238" s="12"/>
      <c r="I4238" s="12"/>
    </row>
    <row r="4239" spans="1:9" s="9" customFormat="1">
      <c r="A4239" s="10" t="s">
        <v>4644</v>
      </c>
      <c r="B4239" s="11" t="s">
        <v>4645</v>
      </c>
      <c r="C4239" s="12">
        <v>16800</v>
      </c>
      <c r="D4239" s="12"/>
      <c r="E4239" s="12">
        <f t="shared" si="523"/>
        <v>16800</v>
      </c>
      <c r="F4239" s="12"/>
      <c r="G4239" s="12"/>
      <c r="H4239" s="12"/>
      <c r="I4239" s="12">
        <f t="shared" si="524"/>
        <v>16800</v>
      </c>
    </row>
    <row r="4240" spans="1:9" s="9" customFormat="1">
      <c r="A4240" s="10" t="s">
        <v>4678</v>
      </c>
      <c r="B4240" s="11" t="s">
        <v>4679</v>
      </c>
      <c r="C4240" s="12">
        <v>81000</v>
      </c>
      <c r="D4240" s="12"/>
      <c r="E4240" s="12">
        <f t="shared" si="523"/>
        <v>81000</v>
      </c>
      <c r="F4240" s="12"/>
      <c r="G4240" s="12"/>
      <c r="H4240" s="12"/>
      <c r="I4240" s="12">
        <f t="shared" si="524"/>
        <v>81000</v>
      </c>
    </row>
    <row r="4241" spans="1:9" s="9" customFormat="1">
      <c r="A4241" s="10" t="s">
        <v>4828</v>
      </c>
      <c r="B4241" s="11" t="s">
        <v>4829</v>
      </c>
      <c r="C4241" s="12">
        <v>392136</v>
      </c>
      <c r="D4241" s="12"/>
      <c r="E4241" s="12">
        <f t="shared" si="523"/>
        <v>392136</v>
      </c>
      <c r="F4241" s="12"/>
      <c r="G4241" s="12"/>
      <c r="H4241" s="12"/>
      <c r="I4241" s="12">
        <f t="shared" si="524"/>
        <v>392136</v>
      </c>
    </row>
    <row r="4242" spans="1:9" s="9" customFormat="1">
      <c r="A4242" s="10" t="s">
        <v>5005</v>
      </c>
      <c r="B4242" s="11" t="s">
        <v>5006</v>
      </c>
      <c r="C4242" s="12">
        <v>265548</v>
      </c>
      <c r="D4242" s="12"/>
      <c r="E4242" s="12">
        <f t="shared" si="523"/>
        <v>265548</v>
      </c>
      <c r="F4242" s="12"/>
      <c r="G4242" s="12"/>
      <c r="H4242" s="12"/>
      <c r="I4242" s="12">
        <f t="shared" si="524"/>
        <v>265548</v>
      </c>
    </row>
    <row r="4243" spans="1:9" s="9" customFormat="1">
      <c r="A4243" s="10" t="s">
        <v>5105</v>
      </c>
      <c r="B4243" s="11" t="s">
        <v>5106</v>
      </c>
      <c r="C4243" s="12"/>
      <c r="D4243" s="12"/>
      <c r="E4243" s="12"/>
      <c r="F4243" s="12"/>
      <c r="G4243" s="12"/>
      <c r="H4243" s="12"/>
      <c r="I4243" s="12"/>
    </row>
    <row r="4244" spans="1:9" s="9" customFormat="1">
      <c r="A4244" s="10" t="s">
        <v>5149</v>
      </c>
      <c r="B4244" s="11" t="s">
        <v>5150</v>
      </c>
      <c r="C4244" s="12"/>
      <c r="D4244" s="12"/>
      <c r="E4244" s="12"/>
      <c r="F4244" s="12"/>
      <c r="G4244" s="12"/>
      <c r="H4244" s="12"/>
      <c r="I4244" s="12"/>
    </row>
    <row r="4245" spans="1:9" s="9" customFormat="1">
      <c r="A4245" s="10" t="s">
        <v>5189</v>
      </c>
      <c r="B4245" s="11" t="s">
        <v>5190</v>
      </c>
      <c r="C4245" s="12"/>
      <c r="D4245" s="12"/>
      <c r="E4245" s="12"/>
      <c r="F4245" s="12"/>
      <c r="G4245" s="12"/>
      <c r="H4245" s="12"/>
      <c r="I4245" s="12"/>
    </row>
    <row r="4246" spans="1:9" s="9" customFormat="1">
      <c r="A4246" s="10" t="s">
        <v>5207</v>
      </c>
      <c r="B4246" s="11" t="s">
        <v>5208</v>
      </c>
      <c r="C4246" s="12"/>
      <c r="D4246" s="12"/>
      <c r="E4246" s="12"/>
      <c r="F4246" s="12"/>
      <c r="G4246" s="12"/>
      <c r="H4246" s="12"/>
      <c r="I4246" s="12"/>
    </row>
    <row r="4247" spans="1:9" s="9" customFormat="1">
      <c r="A4247" s="10" t="s">
        <v>12046</v>
      </c>
      <c r="B4247" s="11" t="s">
        <v>12047</v>
      </c>
      <c r="C4247" s="12"/>
      <c r="D4247" s="12"/>
      <c r="E4247" s="12">
        <v>21600</v>
      </c>
      <c r="F4247" s="12"/>
      <c r="G4247" s="13"/>
      <c r="H4247" s="12"/>
      <c r="I4247" s="14">
        <f>(E4247+H4247)</f>
        <v>21600</v>
      </c>
    </row>
    <row r="4248" spans="1:9" s="9" customFormat="1">
      <c r="A4248" s="10" t="s">
        <v>5303</v>
      </c>
      <c r="B4248" s="11" t="s">
        <v>5304</v>
      </c>
      <c r="C4248" s="12">
        <v>39000</v>
      </c>
      <c r="D4248" s="12"/>
      <c r="E4248" s="12">
        <f t="shared" ref="E4248:E4287" si="526">+C4248+D4248</f>
        <v>39000</v>
      </c>
      <c r="F4248" s="12"/>
      <c r="G4248" s="12"/>
      <c r="H4248" s="12"/>
      <c r="I4248" s="12">
        <f t="shared" ref="I4248:I4287" si="527">+E4248+H4248</f>
        <v>39000</v>
      </c>
    </row>
    <row r="4249" spans="1:9" s="9" customFormat="1">
      <c r="A4249" s="10" t="s">
        <v>5889</v>
      </c>
      <c r="B4249" s="11" t="s">
        <v>5890</v>
      </c>
      <c r="C4249" s="12"/>
      <c r="D4249" s="12"/>
      <c r="E4249" s="12"/>
      <c r="F4249" s="12"/>
      <c r="G4249" s="12"/>
      <c r="H4249" s="12"/>
      <c r="I4249" s="12"/>
    </row>
    <row r="4250" spans="1:9" s="9" customFormat="1">
      <c r="A4250" s="10" t="s">
        <v>6227</v>
      </c>
      <c r="B4250" s="11" t="s">
        <v>6228</v>
      </c>
      <c r="C4250" s="12"/>
      <c r="D4250" s="12"/>
      <c r="E4250" s="12"/>
      <c r="F4250" s="12"/>
      <c r="G4250" s="12"/>
      <c r="H4250" s="12"/>
      <c r="I4250" s="12"/>
    </row>
    <row r="4251" spans="1:9" s="9" customFormat="1">
      <c r="A4251" s="10" t="s">
        <v>6475</v>
      </c>
      <c r="B4251" s="11" t="s">
        <v>6476</v>
      </c>
      <c r="C4251" s="12">
        <v>1437333</v>
      </c>
      <c r="D4251" s="12"/>
      <c r="E4251" s="12">
        <f t="shared" si="526"/>
        <v>1437333</v>
      </c>
      <c r="F4251" s="12"/>
      <c r="G4251" s="12"/>
      <c r="H4251" s="12"/>
      <c r="I4251" s="12">
        <f t="shared" si="527"/>
        <v>1437333</v>
      </c>
    </row>
    <row r="4252" spans="1:9" s="9" customFormat="1">
      <c r="A4252" s="10" t="s">
        <v>6493</v>
      </c>
      <c r="B4252" s="11" t="s">
        <v>6494</v>
      </c>
      <c r="C4252" s="12">
        <v>317000</v>
      </c>
      <c r="D4252" s="12"/>
      <c r="E4252" s="12">
        <f t="shared" si="526"/>
        <v>317000</v>
      </c>
      <c r="F4252" s="12"/>
      <c r="G4252" s="12"/>
      <c r="H4252" s="12"/>
      <c r="I4252" s="12">
        <f t="shared" si="527"/>
        <v>317000</v>
      </c>
    </row>
    <row r="4253" spans="1:9" s="9" customFormat="1">
      <c r="A4253" s="10" t="s">
        <v>6523</v>
      </c>
      <c r="B4253" s="11" t="s">
        <v>6524</v>
      </c>
      <c r="C4253" s="12">
        <v>671012</v>
      </c>
      <c r="D4253" s="12"/>
      <c r="E4253" s="12">
        <f t="shared" si="526"/>
        <v>671012</v>
      </c>
      <c r="F4253" s="12"/>
      <c r="G4253" s="12"/>
      <c r="H4253" s="12"/>
      <c r="I4253" s="12">
        <f t="shared" si="527"/>
        <v>671012</v>
      </c>
    </row>
    <row r="4254" spans="1:9" s="9" customFormat="1">
      <c r="A4254" s="10" t="s">
        <v>7613</v>
      </c>
      <c r="B4254" s="11" t="s">
        <v>7614</v>
      </c>
      <c r="C4254" s="12">
        <v>104500</v>
      </c>
      <c r="D4254" s="12"/>
      <c r="E4254" s="12">
        <f t="shared" si="526"/>
        <v>104500</v>
      </c>
      <c r="F4254" s="12"/>
      <c r="G4254" s="12"/>
      <c r="H4254" s="12"/>
      <c r="I4254" s="12">
        <f t="shared" si="527"/>
        <v>104500</v>
      </c>
    </row>
    <row r="4255" spans="1:9" s="9" customFormat="1">
      <c r="A4255" s="10" t="s">
        <v>8053</v>
      </c>
      <c r="B4255" s="11" t="s">
        <v>8054</v>
      </c>
      <c r="C4255" s="12"/>
      <c r="D4255" s="12"/>
      <c r="E4255" s="12"/>
      <c r="F4255" s="12"/>
      <c r="G4255" s="12"/>
      <c r="H4255" s="12"/>
      <c r="I4255" s="12"/>
    </row>
    <row r="4256" spans="1:9" s="9" customFormat="1">
      <c r="A4256" s="10" t="s">
        <v>8156</v>
      </c>
      <c r="B4256" s="11" t="s">
        <v>8157</v>
      </c>
      <c r="C4256" s="12"/>
      <c r="D4256" s="12"/>
      <c r="E4256" s="12"/>
      <c r="F4256" s="12"/>
      <c r="G4256" s="12"/>
      <c r="H4256" s="12"/>
      <c r="I4256" s="12"/>
    </row>
    <row r="4257" spans="1:9" s="9" customFormat="1">
      <c r="A4257" s="10" t="s">
        <v>8206</v>
      </c>
      <c r="B4257" s="11" t="s">
        <v>8207</v>
      </c>
      <c r="C4257" s="12"/>
      <c r="D4257" s="12"/>
      <c r="E4257" s="12"/>
      <c r="F4257" s="12"/>
      <c r="G4257" s="12"/>
      <c r="H4257" s="12"/>
      <c r="I4257" s="12"/>
    </row>
    <row r="4258" spans="1:9" s="9" customFormat="1">
      <c r="A4258" s="10" t="s">
        <v>8212</v>
      </c>
      <c r="B4258" s="11" t="s">
        <v>8213</v>
      </c>
      <c r="C4258" s="12">
        <v>111150</v>
      </c>
      <c r="D4258" s="12"/>
      <c r="E4258" s="12">
        <f t="shared" si="526"/>
        <v>111150</v>
      </c>
      <c r="F4258" s="12"/>
      <c r="G4258" s="12"/>
      <c r="H4258" s="12"/>
      <c r="I4258" s="12">
        <f t="shared" si="527"/>
        <v>111150</v>
      </c>
    </row>
    <row r="4259" spans="1:9" s="9" customFormat="1">
      <c r="A4259" s="10" t="s">
        <v>8226</v>
      </c>
      <c r="B4259" s="11" t="s">
        <v>8227</v>
      </c>
      <c r="C4259" s="12"/>
      <c r="D4259" s="12"/>
      <c r="E4259" s="12"/>
      <c r="F4259" s="12"/>
      <c r="G4259" s="12"/>
      <c r="H4259" s="12"/>
      <c r="I4259" s="12"/>
    </row>
    <row r="4260" spans="1:9" s="9" customFormat="1">
      <c r="A4260" s="10" t="s">
        <v>8284</v>
      </c>
      <c r="B4260" s="11" t="s">
        <v>8285</v>
      </c>
      <c r="C4260" s="12">
        <v>121337</v>
      </c>
      <c r="D4260" s="12"/>
      <c r="E4260" s="12">
        <f t="shared" si="526"/>
        <v>121337</v>
      </c>
      <c r="F4260" s="12"/>
      <c r="G4260" s="12"/>
      <c r="H4260" s="12"/>
      <c r="I4260" s="12">
        <f t="shared" si="527"/>
        <v>121337</v>
      </c>
    </row>
    <row r="4261" spans="1:9" s="9" customFormat="1">
      <c r="A4261" s="10" t="s">
        <v>8312</v>
      </c>
      <c r="B4261" s="11" t="s">
        <v>8313</v>
      </c>
      <c r="C4261" s="12"/>
      <c r="D4261" s="12"/>
      <c r="E4261" s="12"/>
      <c r="F4261" s="12"/>
      <c r="G4261" s="12"/>
      <c r="H4261" s="12"/>
      <c r="I4261" s="12"/>
    </row>
    <row r="4262" spans="1:9" s="9" customFormat="1">
      <c r="A4262" s="10" t="s">
        <v>8348</v>
      </c>
      <c r="B4262" s="11" t="s">
        <v>8349</v>
      </c>
      <c r="C4262" s="12">
        <v>5900</v>
      </c>
      <c r="D4262" s="12"/>
      <c r="E4262" s="12">
        <f t="shared" si="526"/>
        <v>5900</v>
      </c>
      <c r="F4262" s="12"/>
      <c r="G4262" s="12"/>
      <c r="H4262" s="12"/>
      <c r="I4262" s="12">
        <f t="shared" si="527"/>
        <v>5900</v>
      </c>
    </row>
    <row r="4263" spans="1:9" s="9" customFormat="1">
      <c r="A4263" s="10" t="s">
        <v>8374</v>
      </c>
      <c r="B4263" s="11" t="s">
        <v>8375</v>
      </c>
      <c r="C4263" s="12"/>
      <c r="D4263" s="12"/>
      <c r="E4263" s="12"/>
      <c r="F4263" s="12"/>
      <c r="G4263" s="12"/>
      <c r="H4263" s="12"/>
      <c r="I4263" s="12"/>
    </row>
    <row r="4264" spans="1:9" s="9" customFormat="1">
      <c r="A4264" s="10" t="s">
        <v>8468</v>
      </c>
      <c r="B4264" s="11" t="s">
        <v>8469</v>
      </c>
      <c r="C4264" s="12">
        <v>146400</v>
      </c>
      <c r="D4264" s="12"/>
      <c r="E4264" s="12">
        <f t="shared" si="526"/>
        <v>146400</v>
      </c>
      <c r="F4264" s="12"/>
      <c r="G4264" s="12"/>
      <c r="H4264" s="12"/>
      <c r="I4264" s="12">
        <f t="shared" si="527"/>
        <v>146400</v>
      </c>
    </row>
    <row r="4265" spans="1:9" s="9" customFormat="1">
      <c r="A4265" s="10" t="s">
        <v>8540</v>
      </c>
      <c r="B4265" s="11" t="s">
        <v>8541</v>
      </c>
      <c r="C4265" s="12">
        <v>78360</v>
      </c>
      <c r="D4265" s="12"/>
      <c r="E4265" s="12">
        <f t="shared" si="526"/>
        <v>78360</v>
      </c>
      <c r="F4265" s="12"/>
      <c r="G4265" s="12"/>
      <c r="H4265" s="12"/>
      <c r="I4265" s="12">
        <f t="shared" si="527"/>
        <v>78360</v>
      </c>
    </row>
    <row r="4266" spans="1:9" s="9" customFormat="1">
      <c r="A4266" s="10" t="s">
        <v>8650</v>
      </c>
      <c r="B4266" s="11" t="s">
        <v>8651</v>
      </c>
      <c r="C4266" s="12">
        <v>45000</v>
      </c>
      <c r="D4266" s="12"/>
      <c r="E4266" s="12">
        <f t="shared" si="526"/>
        <v>45000</v>
      </c>
      <c r="F4266" s="12"/>
      <c r="G4266" s="12"/>
      <c r="H4266" s="12"/>
      <c r="I4266" s="12">
        <f t="shared" si="527"/>
        <v>45000</v>
      </c>
    </row>
    <row r="4267" spans="1:9" s="9" customFormat="1">
      <c r="A4267" s="10" t="s">
        <v>8729</v>
      </c>
      <c r="B4267" s="11" t="s">
        <v>8730</v>
      </c>
      <c r="C4267" s="12">
        <v>205000</v>
      </c>
      <c r="D4267" s="12"/>
      <c r="E4267" s="12">
        <f t="shared" si="526"/>
        <v>205000</v>
      </c>
      <c r="F4267" s="12"/>
      <c r="G4267" s="12"/>
      <c r="H4267" s="12"/>
      <c r="I4267" s="12">
        <f t="shared" si="527"/>
        <v>205000</v>
      </c>
    </row>
    <row r="4268" spans="1:9" s="9" customFormat="1">
      <c r="A4268" s="10" t="s">
        <v>8757</v>
      </c>
      <c r="B4268" s="11" t="s">
        <v>8758</v>
      </c>
      <c r="C4268" s="12"/>
      <c r="D4268" s="12"/>
      <c r="E4268" s="12"/>
      <c r="F4268" s="12"/>
      <c r="G4268" s="12"/>
      <c r="H4268" s="12"/>
      <c r="I4268" s="12"/>
    </row>
    <row r="4269" spans="1:9" s="9" customFormat="1">
      <c r="A4269" s="10" t="s">
        <v>8787</v>
      </c>
      <c r="B4269" s="11" t="s">
        <v>8788</v>
      </c>
      <c r="C4269" s="12">
        <v>243803</v>
      </c>
      <c r="D4269" s="12"/>
      <c r="E4269" s="12">
        <f t="shared" si="526"/>
        <v>243803</v>
      </c>
      <c r="F4269" s="12"/>
      <c r="G4269" s="12"/>
      <c r="H4269" s="12"/>
      <c r="I4269" s="12">
        <f t="shared" si="527"/>
        <v>243803</v>
      </c>
    </row>
    <row r="4270" spans="1:9" s="9" customFormat="1">
      <c r="A4270" s="10" t="s">
        <v>9167</v>
      </c>
      <c r="B4270" s="11" t="s">
        <v>9168</v>
      </c>
      <c r="C4270" s="12">
        <v>234480</v>
      </c>
      <c r="D4270" s="12"/>
      <c r="E4270" s="12">
        <f t="shared" si="526"/>
        <v>234480</v>
      </c>
      <c r="F4270" s="12"/>
      <c r="G4270" s="12"/>
      <c r="H4270" s="12"/>
      <c r="I4270" s="12">
        <f t="shared" si="527"/>
        <v>234480</v>
      </c>
    </row>
    <row r="4271" spans="1:9" s="9" customFormat="1">
      <c r="A4271" s="10" t="s">
        <v>9177</v>
      </c>
      <c r="B4271" s="11" t="s">
        <v>9178</v>
      </c>
      <c r="C4271" s="12"/>
      <c r="D4271" s="12"/>
      <c r="E4271" s="12"/>
      <c r="F4271" s="12"/>
      <c r="G4271" s="12"/>
      <c r="H4271" s="12"/>
      <c r="I4271" s="12"/>
    </row>
    <row r="4272" spans="1:9" s="9" customFormat="1">
      <c r="A4272" s="10" t="s">
        <v>9199</v>
      </c>
      <c r="B4272" s="11" t="s">
        <v>9200</v>
      </c>
      <c r="C4272" s="12">
        <v>13400</v>
      </c>
      <c r="D4272" s="12"/>
      <c r="E4272" s="12">
        <f t="shared" si="526"/>
        <v>13400</v>
      </c>
      <c r="F4272" s="12"/>
      <c r="G4272" s="12"/>
      <c r="H4272" s="12"/>
      <c r="I4272" s="12">
        <f t="shared" si="527"/>
        <v>13400</v>
      </c>
    </row>
    <row r="4273" spans="1:9" s="9" customFormat="1">
      <c r="A4273" s="10" t="s">
        <v>9475</v>
      </c>
      <c r="B4273" s="11" t="s">
        <v>9476</v>
      </c>
      <c r="C4273" s="12"/>
      <c r="D4273" s="12"/>
      <c r="E4273" s="12"/>
      <c r="F4273" s="12"/>
      <c r="G4273" s="12"/>
      <c r="H4273" s="12"/>
      <c r="I4273" s="12"/>
    </row>
    <row r="4274" spans="1:9" s="9" customFormat="1">
      <c r="A4274" s="10" t="s">
        <v>9783</v>
      </c>
      <c r="B4274" s="11" t="s">
        <v>9784</v>
      </c>
      <c r="C4274" s="12">
        <v>508600</v>
      </c>
      <c r="D4274" s="12"/>
      <c r="E4274" s="12">
        <f t="shared" si="526"/>
        <v>508600</v>
      </c>
      <c r="F4274" s="12"/>
      <c r="G4274" s="12"/>
      <c r="H4274" s="12"/>
      <c r="I4274" s="12">
        <f t="shared" si="527"/>
        <v>508600</v>
      </c>
    </row>
    <row r="4275" spans="1:9" s="9" customFormat="1">
      <c r="A4275" s="10" t="s">
        <v>9925</v>
      </c>
      <c r="B4275" s="11" t="s">
        <v>9926</v>
      </c>
      <c r="C4275" s="12">
        <v>500000</v>
      </c>
      <c r="D4275" s="12"/>
      <c r="E4275" s="12">
        <f t="shared" si="526"/>
        <v>500000</v>
      </c>
      <c r="F4275" s="12"/>
      <c r="G4275" s="12"/>
      <c r="H4275" s="12"/>
      <c r="I4275" s="12">
        <f t="shared" si="527"/>
        <v>500000</v>
      </c>
    </row>
    <row r="4276" spans="1:9" s="9" customFormat="1">
      <c r="A4276" s="10" t="s">
        <v>9937</v>
      </c>
      <c r="B4276" s="11" t="s">
        <v>9938</v>
      </c>
      <c r="C4276" s="12">
        <v>346504</v>
      </c>
      <c r="D4276" s="12"/>
      <c r="E4276" s="12">
        <f t="shared" si="526"/>
        <v>346504</v>
      </c>
      <c r="F4276" s="12"/>
      <c r="G4276" s="12"/>
      <c r="H4276" s="12"/>
      <c r="I4276" s="12">
        <f t="shared" si="527"/>
        <v>346504</v>
      </c>
    </row>
    <row r="4277" spans="1:9" s="9" customFormat="1">
      <c r="A4277" s="10" t="s">
        <v>9945</v>
      </c>
      <c r="B4277" s="11" t="s">
        <v>9946</v>
      </c>
      <c r="C4277" s="12"/>
      <c r="D4277" s="12"/>
      <c r="E4277" s="12"/>
      <c r="F4277" s="12"/>
      <c r="G4277" s="12"/>
      <c r="H4277" s="12"/>
      <c r="I4277" s="12"/>
    </row>
    <row r="4278" spans="1:9" s="9" customFormat="1">
      <c r="A4278" s="10" t="s">
        <v>10063</v>
      </c>
      <c r="B4278" s="11" t="s">
        <v>10064</v>
      </c>
      <c r="C4278" s="12"/>
      <c r="D4278" s="12"/>
      <c r="E4278" s="12"/>
      <c r="F4278" s="12"/>
      <c r="G4278" s="12"/>
      <c r="H4278" s="12"/>
      <c r="I4278" s="12"/>
    </row>
    <row r="4279" spans="1:9" s="9" customFormat="1">
      <c r="A4279" s="10" t="s">
        <v>10069</v>
      </c>
      <c r="B4279" s="11" t="s">
        <v>10070</v>
      </c>
      <c r="C4279" s="12"/>
      <c r="D4279" s="12"/>
      <c r="E4279" s="12"/>
      <c r="F4279" s="12"/>
      <c r="G4279" s="12"/>
      <c r="H4279" s="12"/>
      <c r="I4279" s="12"/>
    </row>
    <row r="4280" spans="1:9" s="9" customFormat="1">
      <c r="A4280" s="10" t="s">
        <v>10258</v>
      </c>
      <c r="B4280" s="11" t="s">
        <v>10259</v>
      </c>
      <c r="C4280" s="12"/>
      <c r="D4280" s="12"/>
      <c r="E4280" s="12"/>
      <c r="F4280" s="12"/>
      <c r="G4280" s="12"/>
      <c r="H4280" s="12"/>
      <c r="I4280" s="12"/>
    </row>
    <row r="4281" spans="1:9" s="9" customFormat="1">
      <c r="A4281" s="10" t="s">
        <v>10436</v>
      </c>
      <c r="B4281" s="11" t="s">
        <v>10437</v>
      </c>
      <c r="C4281" s="12">
        <v>435965</v>
      </c>
      <c r="D4281" s="12"/>
      <c r="E4281" s="12">
        <f t="shared" si="526"/>
        <v>435965</v>
      </c>
      <c r="F4281" s="12"/>
      <c r="G4281" s="12"/>
      <c r="H4281" s="12"/>
      <c r="I4281" s="12">
        <f t="shared" si="527"/>
        <v>435965</v>
      </c>
    </row>
    <row r="4282" spans="1:9" s="9" customFormat="1">
      <c r="A4282" s="10" t="s">
        <v>10558</v>
      </c>
      <c r="B4282" s="11" t="s">
        <v>10559</v>
      </c>
      <c r="C4282" s="12">
        <v>104300</v>
      </c>
      <c r="D4282" s="12"/>
      <c r="E4282" s="12">
        <f t="shared" si="526"/>
        <v>104300</v>
      </c>
      <c r="F4282" s="12"/>
      <c r="G4282" s="12"/>
      <c r="H4282" s="12"/>
      <c r="I4282" s="12">
        <f t="shared" si="527"/>
        <v>104300</v>
      </c>
    </row>
    <row r="4283" spans="1:9" s="9" customFormat="1">
      <c r="A4283" s="10" t="s">
        <v>11226</v>
      </c>
      <c r="B4283" s="11" t="s">
        <v>11227</v>
      </c>
      <c r="C4283" s="12"/>
      <c r="D4283" s="12">
        <v>228053</v>
      </c>
      <c r="E4283" s="12">
        <f t="shared" si="526"/>
        <v>228053</v>
      </c>
      <c r="F4283" s="12"/>
      <c r="G4283" s="12"/>
      <c r="H4283" s="12"/>
      <c r="I4283" s="12">
        <f t="shared" si="527"/>
        <v>228053</v>
      </c>
    </row>
    <row r="4284" spans="1:9" s="9" customFormat="1">
      <c r="A4284" s="10" t="s">
        <v>11348</v>
      </c>
      <c r="B4284" s="11" t="s">
        <v>11349</v>
      </c>
      <c r="C4284" s="12">
        <v>62000</v>
      </c>
      <c r="D4284" s="12"/>
      <c r="E4284" s="12">
        <f t="shared" si="526"/>
        <v>62000</v>
      </c>
      <c r="F4284" s="12"/>
      <c r="G4284" s="12"/>
      <c r="H4284" s="12"/>
      <c r="I4284" s="12">
        <f t="shared" si="527"/>
        <v>62000</v>
      </c>
    </row>
    <row r="4285" spans="1:9" s="9" customFormat="1">
      <c r="A4285" s="10" t="s">
        <v>11534</v>
      </c>
      <c r="B4285" s="11" t="s">
        <v>11535</v>
      </c>
      <c r="C4285" s="12">
        <v>322000</v>
      </c>
      <c r="D4285" s="12"/>
      <c r="E4285" s="12">
        <f t="shared" si="526"/>
        <v>322000</v>
      </c>
      <c r="F4285" s="12"/>
      <c r="G4285" s="12"/>
      <c r="H4285" s="12"/>
      <c r="I4285" s="12">
        <f t="shared" si="527"/>
        <v>322000</v>
      </c>
    </row>
    <row r="4286" spans="1:9" s="9" customFormat="1">
      <c r="A4286" s="10" t="s">
        <v>11570</v>
      </c>
      <c r="B4286" s="11" t="s">
        <v>11571</v>
      </c>
      <c r="C4286" s="12">
        <v>536892</v>
      </c>
      <c r="D4286" s="12"/>
      <c r="E4286" s="12">
        <f t="shared" si="526"/>
        <v>536892</v>
      </c>
      <c r="F4286" s="12">
        <v>8644</v>
      </c>
      <c r="G4286" s="12"/>
      <c r="H4286" s="12">
        <f t="shared" ref="H4286" si="528">+SUM(F4286:G4286)</f>
        <v>8644</v>
      </c>
      <c r="I4286" s="12">
        <f t="shared" si="527"/>
        <v>545536</v>
      </c>
    </row>
    <row r="4287" spans="1:9" s="9" customFormat="1">
      <c r="A4287" s="10" t="s">
        <v>11696</v>
      </c>
      <c r="B4287" s="11" t="s">
        <v>11697</v>
      </c>
      <c r="C4287" s="12">
        <v>151707</v>
      </c>
      <c r="D4287" s="12"/>
      <c r="E4287" s="12">
        <f t="shared" si="526"/>
        <v>151707</v>
      </c>
      <c r="F4287" s="12"/>
      <c r="G4287" s="12"/>
      <c r="H4287" s="12"/>
      <c r="I4287" s="12">
        <f t="shared" si="527"/>
        <v>151707</v>
      </c>
    </row>
    <row r="4288" spans="1:9" s="9" customFormat="1" ht="12.75" customHeight="1">
      <c r="A4288" s="85" t="s">
        <v>12255</v>
      </c>
      <c r="B4288" s="86"/>
      <c r="C4288" s="12"/>
      <c r="D4288" s="12"/>
      <c r="E4288" s="12"/>
      <c r="F4288" s="12"/>
      <c r="G4288" s="12"/>
      <c r="H4288" s="12"/>
      <c r="I4288" s="12"/>
    </row>
    <row r="4289" spans="1:9" s="9" customFormat="1">
      <c r="A4289" s="10" t="s">
        <v>3059</v>
      </c>
      <c r="B4289" s="11" t="s">
        <v>3060</v>
      </c>
      <c r="C4289" s="12">
        <v>1023000</v>
      </c>
      <c r="D4289" s="12"/>
      <c r="E4289" s="12">
        <f>+C4289+D4289</f>
        <v>1023000</v>
      </c>
      <c r="F4289" s="12"/>
      <c r="G4289" s="12"/>
      <c r="H4289" s="12"/>
      <c r="I4289" s="12">
        <f>+E4289+H4289</f>
        <v>1023000</v>
      </c>
    </row>
    <row r="4290" spans="1:9" s="9" customFormat="1">
      <c r="A4290" s="10" t="s">
        <v>7611</v>
      </c>
      <c r="B4290" s="11" t="s">
        <v>7612</v>
      </c>
      <c r="C4290" s="12">
        <v>1590000</v>
      </c>
      <c r="D4290" s="12"/>
      <c r="E4290" s="12">
        <f>+C4290+D4290</f>
        <v>1590000</v>
      </c>
      <c r="F4290" s="12"/>
      <c r="G4290" s="12"/>
      <c r="H4290" s="12"/>
      <c r="I4290" s="12">
        <f>+E4290+H4290</f>
        <v>1590000</v>
      </c>
    </row>
    <row r="4291" spans="1:9" s="9" customFormat="1">
      <c r="A4291" s="91" t="s">
        <v>12249</v>
      </c>
      <c r="B4291" s="92"/>
      <c r="C4291" s="12"/>
      <c r="D4291" s="12"/>
      <c r="E4291" s="12"/>
      <c r="F4291" s="12"/>
      <c r="G4291" s="12"/>
      <c r="H4291" s="12"/>
      <c r="I4291" s="12"/>
    </row>
    <row r="4292" spans="1:9" s="9" customFormat="1">
      <c r="A4292" s="10" t="s">
        <v>683</v>
      </c>
      <c r="B4292" s="11" t="s">
        <v>684</v>
      </c>
      <c r="C4292" s="12">
        <v>75000</v>
      </c>
      <c r="D4292" s="12"/>
      <c r="E4292" s="12">
        <f>+C4292+D4292</f>
        <v>75000</v>
      </c>
      <c r="F4292" s="12"/>
      <c r="G4292" s="12"/>
      <c r="H4292" s="12"/>
      <c r="I4292" s="12">
        <f>+E4292+H4292</f>
        <v>75000</v>
      </c>
    </row>
    <row r="4293" spans="1:9" s="9" customFormat="1">
      <c r="A4293" s="10" t="s">
        <v>6435</v>
      </c>
      <c r="B4293" s="11" t="s">
        <v>6436</v>
      </c>
      <c r="C4293" s="12">
        <v>23678484</v>
      </c>
      <c r="D4293" s="12"/>
      <c r="E4293" s="12">
        <f>+C4293+D4293</f>
        <v>23678484</v>
      </c>
      <c r="F4293" s="12"/>
      <c r="G4293" s="12"/>
      <c r="H4293" s="12"/>
      <c r="I4293" s="12">
        <f>+E4293+H4293</f>
        <v>23678484</v>
      </c>
    </row>
    <row r="4294" spans="1:9" s="9" customFormat="1">
      <c r="A4294" s="10" t="s">
        <v>6793</v>
      </c>
      <c r="B4294" s="11" t="s">
        <v>6794</v>
      </c>
      <c r="C4294" s="12">
        <v>6332000</v>
      </c>
      <c r="D4294" s="12"/>
      <c r="E4294" s="12">
        <f>+C4294+D4294</f>
        <v>6332000</v>
      </c>
      <c r="F4294" s="12"/>
      <c r="G4294" s="12"/>
      <c r="H4294" s="12"/>
      <c r="I4294" s="12">
        <f>+E4294+H4294</f>
        <v>6332000</v>
      </c>
    </row>
    <row r="4295" spans="1:9" s="9" customFormat="1">
      <c r="A4295" s="10" t="s">
        <v>10414</v>
      </c>
      <c r="B4295" s="11" t="s">
        <v>10415</v>
      </c>
      <c r="C4295" s="12">
        <v>5052960</v>
      </c>
      <c r="D4295" s="12"/>
      <c r="E4295" s="12">
        <f>+C4295+D4295</f>
        <v>5052960</v>
      </c>
      <c r="F4295" s="12"/>
      <c r="G4295" s="12"/>
      <c r="H4295" s="12"/>
      <c r="I4295" s="12">
        <f>+E4295+H4295</f>
        <v>5052960</v>
      </c>
    </row>
    <row r="4296" spans="1:9" s="9" customFormat="1">
      <c r="A4296" s="15" t="s">
        <v>12252</v>
      </c>
      <c r="B4296" s="11"/>
      <c r="C4296" s="12"/>
      <c r="D4296" s="12"/>
      <c r="E4296" s="12"/>
      <c r="F4296" s="12"/>
      <c r="G4296" s="12"/>
      <c r="H4296" s="12"/>
      <c r="I4296" s="12"/>
    </row>
    <row r="4297" spans="1:9" s="9" customFormat="1">
      <c r="A4297" s="10" t="s">
        <v>2411</v>
      </c>
      <c r="B4297" s="11" t="s">
        <v>2412</v>
      </c>
      <c r="C4297" s="12">
        <v>249500</v>
      </c>
      <c r="D4297" s="12"/>
      <c r="E4297" s="12">
        <f>+C4297+D4297</f>
        <v>249500</v>
      </c>
      <c r="F4297" s="12"/>
      <c r="G4297" s="12"/>
      <c r="H4297" s="12"/>
      <c r="I4297" s="12">
        <f>+E4297+H4297</f>
        <v>249500</v>
      </c>
    </row>
    <row r="4298" spans="1:9" s="9" customFormat="1">
      <c r="A4298" s="10" t="s">
        <v>6101</v>
      </c>
      <c r="B4298" s="11" t="s">
        <v>6102</v>
      </c>
      <c r="C4298" s="12"/>
      <c r="D4298" s="12"/>
      <c r="E4298" s="12">
        <v>1000000</v>
      </c>
      <c r="F4298" s="12"/>
      <c r="G4298" s="12"/>
      <c r="H4298" s="12"/>
      <c r="I4298" s="12">
        <f>+E4298+H4298</f>
        <v>1000000</v>
      </c>
    </row>
    <row r="4299" spans="1:9" s="9" customFormat="1">
      <c r="A4299" s="10" t="s">
        <v>6609</v>
      </c>
      <c r="B4299" s="11" t="s">
        <v>6610</v>
      </c>
      <c r="C4299" s="12"/>
      <c r="D4299" s="12"/>
      <c r="E4299" s="12"/>
      <c r="F4299" s="12">
        <v>8118</v>
      </c>
      <c r="G4299" s="12"/>
      <c r="H4299" s="12">
        <f>+SUM(F4299:G4299)</f>
        <v>8118</v>
      </c>
      <c r="I4299" s="12">
        <f>+E4299+H4299</f>
        <v>8118</v>
      </c>
    </row>
    <row r="4300" spans="1:9" s="9" customFormat="1">
      <c r="A4300" s="10" t="s">
        <v>6853</v>
      </c>
      <c r="B4300" s="11" t="s">
        <v>6854</v>
      </c>
      <c r="C4300" s="12">
        <v>211974</v>
      </c>
      <c r="D4300" s="12"/>
      <c r="E4300" s="12">
        <f>+C4300+D4300</f>
        <v>211974</v>
      </c>
      <c r="F4300" s="12"/>
      <c r="G4300" s="12"/>
      <c r="H4300" s="12"/>
      <c r="I4300" s="12">
        <f>+E4300+H4300</f>
        <v>211974</v>
      </c>
    </row>
    <row r="4301" spans="1:9" s="9" customFormat="1">
      <c r="A4301" s="10" t="s">
        <v>10562</v>
      </c>
      <c r="B4301" s="11" t="s">
        <v>10563</v>
      </c>
      <c r="C4301" s="12"/>
      <c r="D4301" s="12"/>
      <c r="E4301" s="12"/>
      <c r="F4301" s="12"/>
      <c r="G4301" s="12"/>
      <c r="H4301" s="12"/>
      <c r="I4301" s="12"/>
    </row>
    <row r="4302" spans="1:9" s="9" customFormat="1" ht="12.75" customHeight="1">
      <c r="A4302" s="85" t="s">
        <v>12258</v>
      </c>
      <c r="B4302" s="86"/>
      <c r="C4302" s="12"/>
      <c r="D4302" s="12"/>
      <c r="E4302" s="12"/>
      <c r="F4302" s="12"/>
      <c r="G4302" s="12"/>
      <c r="H4302" s="12"/>
      <c r="I4302" s="12"/>
    </row>
    <row r="4303" spans="1:9" s="9" customFormat="1">
      <c r="A4303" s="10" t="s">
        <v>5267</v>
      </c>
      <c r="B4303" s="11" t="s">
        <v>5268</v>
      </c>
      <c r="C4303" s="12">
        <v>401733</v>
      </c>
      <c r="D4303" s="12"/>
      <c r="E4303" s="12">
        <f>+C4303+D4303</f>
        <v>401733</v>
      </c>
      <c r="F4303" s="12"/>
      <c r="G4303" s="12"/>
      <c r="H4303" s="12"/>
      <c r="I4303" s="12">
        <f>+E4303+H4303</f>
        <v>401733</v>
      </c>
    </row>
    <row r="4304" spans="1:9" s="9" customFormat="1">
      <c r="A4304" s="10" t="s">
        <v>10482</v>
      </c>
      <c r="B4304" s="11" t="s">
        <v>10483</v>
      </c>
      <c r="C4304" s="12">
        <v>5228269</v>
      </c>
      <c r="D4304" s="12"/>
      <c r="E4304" s="12">
        <f>+C4304+D4304</f>
        <v>5228269</v>
      </c>
      <c r="F4304" s="12"/>
      <c r="G4304" s="12"/>
      <c r="H4304" s="12"/>
      <c r="I4304" s="12">
        <f>+E4304+H4304</f>
        <v>5228269</v>
      </c>
    </row>
    <row r="4305" spans="1:9" s="9" customFormat="1" ht="12.75" customHeight="1">
      <c r="A4305" s="116" t="s">
        <v>12253</v>
      </c>
      <c r="B4305" s="117"/>
      <c r="C4305" s="48">
        <f>SUM(C4075:C4304)</f>
        <v>136917660</v>
      </c>
      <c r="D4305" s="48">
        <f t="shared" ref="D4305:I4305" si="529">SUM(D4075:D4304)</f>
        <v>8914592</v>
      </c>
      <c r="E4305" s="48">
        <f t="shared" si="529"/>
        <v>155315588</v>
      </c>
      <c r="F4305" s="48">
        <f t="shared" si="529"/>
        <v>5709940</v>
      </c>
      <c r="G4305" s="48">
        <f t="shared" si="529"/>
        <v>36576</v>
      </c>
      <c r="H4305" s="48">
        <f t="shared" si="529"/>
        <v>9988031</v>
      </c>
      <c r="I4305" s="48">
        <f t="shared" si="529"/>
        <v>165303619</v>
      </c>
    </row>
    <row r="4306" spans="1:9" s="9" customFormat="1" ht="15.75">
      <c r="A4306" s="37"/>
      <c r="B4306" s="38"/>
      <c r="C4306" s="49"/>
      <c r="D4306" s="49"/>
      <c r="E4306" s="49"/>
      <c r="F4306" s="49"/>
      <c r="G4306" s="49"/>
      <c r="H4306" s="49"/>
      <c r="I4306" s="50"/>
    </row>
    <row r="4307" spans="1:9" s="9" customFormat="1" ht="12.75" customHeight="1">
      <c r="A4307" s="35" t="s">
        <v>31</v>
      </c>
      <c r="B4307" s="40"/>
      <c r="C4307" s="51"/>
      <c r="D4307" s="51"/>
      <c r="E4307" s="51"/>
      <c r="F4307" s="51"/>
      <c r="G4307" s="51"/>
      <c r="H4307" s="52"/>
      <c r="I4307" s="53"/>
    </row>
    <row r="4308" spans="1:9" s="9" customFormat="1" ht="12.75" customHeight="1">
      <c r="A4308" s="105" t="s">
        <v>11888</v>
      </c>
      <c r="B4308" s="105" t="s">
        <v>11889</v>
      </c>
      <c r="C4308" s="107" t="s">
        <v>12241</v>
      </c>
      <c r="D4308" s="108"/>
      <c r="E4308" s="109"/>
      <c r="F4308" s="107" t="s">
        <v>11892</v>
      </c>
      <c r="G4308" s="108"/>
      <c r="H4308" s="109"/>
      <c r="I4308" s="110" t="s">
        <v>12244</v>
      </c>
    </row>
    <row r="4309" spans="1:9" s="9" customFormat="1">
      <c r="A4309" s="106"/>
      <c r="B4309" s="106"/>
      <c r="C4309" s="4" t="s">
        <v>12240</v>
      </c>
      <c r="D4309" s="8" t="s">
        <v>12242</v>
      </c>
      <c r="E4309" s="8" t="s">
        <v>12243</v>
      </c>
      <c r="F4309" s="8" t="s">
        <v>12245</v>
      </c>
      <c r="G4309" s="8" t="s">
        <v>12246</v>
      </c>
      <c r="H4309" s="5" t="s">
        <v>12243</v>
      </c>
      <c r="I4309" s="111"/>
    </row>
    <row r="4310" spans="1:9" s="9" customFormat="1" ht="12.75" customHeight="1">
      <c r="A4310" s="91" t="s">
        <v>12248</v>
      </c>
      <c r="B4310" s="92"/>
      <c r="C4310" s="12"/>
      <c r="D4310" s="12"/>
      <c r="E4310" s="12"/>
      <c r="F4310" s="12"/>
      <c r="G4310" s="12"/>
      <c r="H4310" s="12"/>
      <c r="I4310" s="12"/>
    </row>
    <row r="4311" spans="1:9" s="9" customFormat="1">
      <c r="A4311" s="6" t="s">
        <v>29</v>
      </c>
      <c r="B4311" s="3" t="s">
        <v>30</v>
      </c>
      <c r="C4311" s="7">
        <v>2069433</v>
      </c>
      <c r="D4311" s="7"/>
      <c r="E4311" s="7">
        <f t="shared" ref="E4311:E4320" si="530">+C4311+D4311</f>
        <v>2069433</v>
      </c>
      <c r="F4311" s="7">
        <v>24500</v>
      </c>
      <c r="G4311" s="7"/>
      <c r="H4311" s="7">
        <f t="shared" ref="H4311:H4317" si="531">+SUM(F4311:G4311)</f>
        <v>24500</v>
      </c>
      <c r="I4311" s="7">
        <f t="shared" ref="I4311:I4335" si="532">+E4311+H4311</f>
        <v>2093933</v>
      </c>
    </row>
    <row r="4312" spans="1:9" s="9" customFormat="1">
      <c r="A4312" s="6" t="s">
        <v>364</v>
      </c>
      <c r="B4312" s="3" t="s">
        <v>365</v>
      </c>
      <c r="C4312" s="7">
        <v>34379</v>
      </c>
      <c r="D4312" s="7"/>
      <c r="E4312" s="7">
        <f t="shared" si="530"/>
        <v>34379</v>
      </c>
      <c r="F4312" s="7">
        <v>487516</v>
      </c>
      <c r="G4312" s="7"/>
      <c r="H4312" s="7">
        <f t="shared" si="531"/>
        <v>487516</v>
      </c>
      <c r="I4312" s="7">
        <f t="shared" si="532"/>
        <v>521895</v>
      </c>
    </row>
    <row r="4313" spans="1:9" s="9" customFormat="1">
      <c r="A4313" s="6" t="s">
        <v>405</v>
      </c>
      <c r="B4313" s="3" t="s">
        <v>406</v>
      </c>
      <c r="C4313" s="7">
        <v>595363</v>
      </c>
      <c r="D4313" s="7">
        <v>262576</v>
      </c>
      <c r="E4313" s="7">
        <f t="shared" si="530"/>
        <v>857939</v>
      </c>
      <c r="F4313" s="7"/>
      <c r="G4313" s="7"/>
      <c r="H4313" s="7"/>
      <c r="I4313" s="7">
        <f t="shared" si="532"/>
        <v>857939</v>
      </c>
    </row>
    <row r="4314" spans="1:9" s="9" customFormat="1">
      <c r="A4314" s="6" t="s">
        <v>479</v>
      </c>
      <c r="B4314" s="3" t="s">
        <v>480</v>
      </c>
      <c r="C4314" s="7">
        <v>36000</v>
      </c>
      <c r="D4314" s="7"/>
      <c r="E4314" s="7">
        <f t="shared" si="530"/>
        <v>36000</v>
      </c>
      <c r="F4314" s="7">
        <v>25339</v>
      </c>
      <c r="G4314" s="7"/>
      <c r="H4314" s="7">
        <f t="shared" si="531"/>
        <v>25339</v>
      </c>
      <c r="I4314" s="7">
        <f t="shared" si="532"/>
        <v>61339</v>
      </c>
    </row>
    <row r="4315" spans="1:9" s="9" customFormat="1">
      <c r="A4315" s="6" t="s">
        <v>511</v>
      </c>
      <c r="B4315" s="3" t="s">
        <v>512</v>
      </c>
      <c r="C4315" s="7"/>
      <c r="D4315" s="7"/>
      <c r="E4315" s="7"/>
      <c r="F4315" s="7"/>
      <c r="G4315" s="7"/>
      <c r="H4315" s="7"/>
      <c r="I4315" s="7"/>
    </row>
    <row r="4316" spans="1:9" s="9" customFormat="1">
      <c r="A4316" s="6" t="s">
        <v>529</v>
      </c>
      <c r="B4316" s="3" t="s">
        <v>530</v>
      </c>
      <c r="C4316" s="7">
        <v>637729</v>
      </c>
      <c r="D4316" s="7"/>
      <c r="E4316" s="7">
        <f t="shared" si="530"/>
        <v>637729</v>
      </c>
      <c r="F4316" s="7">
        <v>176331</v>
      </c>
      <c r="G4316" s="7"/>
      <c r="H4316" s="7">
        <f t="shared" si="531"/>
        <v>176331</v>
      </c>
      <c r="I4316" s="7">
        <f t="shared" si="532"/>
        <v>814060</v>
      </c>
    </row>
    <row r="4317" spans="1:9" s="9" customFormat="1">
      <c r="A4317" s="6" t="s">
        <v>798</v>
      </c>
      <c r="B4317" s="3" t="s">
        <v>799</v>
      </c>
      <c r="C4317" s="7">
        <v>842798</v>
      </c>
      <c r="D4317" s="7"/>
      <c r="E4317" s="7">
        <f t="shared" si="530"/>
        <v>842798</v>
      </c>
      <c r="F4317" s="7">
        <v>80000</v>
      </c>
      <c r="G4317" s="7"/>
      <c r="H4317" s="7">
        <f t="shared" si="531"/>
        <v>80000</v>
      </c>
      <c r="I4317" s="7">
        <f t="shared" si="532"/>
        <v>922798</v>
      </c>
    </row>
    <row r="4318" spans="1:9" s="9" customFormat="1">
      <c r="A4318" s="6" t="s">
        <v>810</v>
      </c>
      <c r="B4318" s="3" t="s">
        <v>811</v>
      </c>
      <c r="C4318" s="7">
        <v>9712</v>
      </c>
      <c r="D4318" s="7"/>
      <c r="E4318" s="7">
        <f t="shared" si="530"/>
        <v>9712</v>
      </c>
      <c r="F4318" s="7"/>
      <c r="G4318" s="7"/>
      <c r="H4318" s="7"/>
      <c r="I4318" s="7">
        <f t="shared" si="532"/>
        <v>9712</v>
      </c>
    </row>
    <row r="4319" spans="1:9" s="9" customFormat="1">
      <c r="A4319" s="6" t="s">
        <v>1011</v>
      </c>
      <c r="B4319" s="3" t="s">
        <v>1012</v>
      </c>
      <c r="C4319" s="7">
        <v>679597</v>
      </c>
      <c r="D4319" s="7"/>
      <c r="E4319" s="7">
        <f t="shared" si="530"/>
        <v>679597</v>
      </c>
      <c r="F4319" s="7"/>
      <c r="G4319" s="7"/>
      <c r="H4319" s="7"/>
      <c r="I4319" s="7">
        <f t="shared" si="532"/>
        <v>679597</v>
      </c>
    </row>
    <row r="4320" spans="1:9" s="9" customFormat="1">
      <c r="A4320" s="6" t="s">
        <v>1087</v>
      </c>
      <c r="B4320" s="3" t="s">
        <v>1088</v>
      </c>
      <c r="C4320" s="7">
        <v>335801</v>
      </c>
      <c r="D4320" s="7"/>
      <c r="E4320" s="7">
        <f t="shared" si="530"/>
        <v>335801</v>
      </c>
      <c r="F4320" s="7"/>
      <c r="G4320" s="7"/>
      <c r="H4320" s="7"/>
      <c r="I4320" s="7">
        <f t="shared" si="532"/>
        <v>335801</v>
      </c>
    </row>
    <row r="4321" spans="1:10" s="9" customFormat="1">
      <c r="A4321" s="10" t="s">
        <v>1205</v>
      </c>
      <c r="B4321" s="11" t="s">
        <v>1206</v>
      </c>
      <c r="C4321" s="12"/>
      <c r="D4321" s="12"/>
      <c r="E4321" s="12">
        <v>6000</v>
      </c>
      <c r="F4321" s="12"/>
      <c r="G4321" s="12"/>
      <c r="H4321" s="12"/>
      <c r="I4321" s="12">
        <f t="shared" si="532"/>
        <v>6000</v>
      </c>
      <c r="J4321" s="71"/>
    </row>
    <row r="4322" spans="1:10" s="9" customFormat="1">
      <c r="A4322" s="6" t="s">
        <v>1381</v>
      </c>
      <c r="B4322" s="3" t="s">
        <v>1382</v>
      </c>
      <c r="C4322" s="7">
        <v>40500</v>
      </c>
      <c r="D4322" s="7"/>
      <c r="E4322" s="7">
        <f t="shared" ref="E4322:E4335" si="533">+C4322+D4322</f>
        <v>40500</v>
      </c>
      <c r="F4322" s="7"/>
      <c r="G4322" s="7"/>
      <c r="H4322" s="7"/>
      <c r="I4322" s="7">
        <f t="shared" si="532"/>
        <v>40500</v>
      </c>
    </row>
    <row r="4323" spans="1:10" s="9" customFormat="1">
      <c r="A4323" s="6" t="s">
        <v>1411</v>
      </c>
      <c r="B4323" s="3" t="s">
        <v>1412</v>
      </c>
      <c r="C4323" s="7"/>
      <c r="D4323" s="7"/>
      <c r="E4323" s="7"/>
      <c r="F4323" s="7">
        <v>33358</v>
      </c>
      <c r="G4323" s="7"/>
      <c r="H4323" s="7">
        <f t="shared" ref="H4323:H4326" si="534">+SUM(F4323:G4323)</f>
        <v>33358</v>
      </c>
      <c r="I4323" s="7">
        <f t="shared" si="532"/>
        <v>33358</v>
      </c>
    </row>
    <row r="4324" spans="1:10" s="9" customFormat="1">
      <c r="A4324" s="6" t="s">
        <v>1449</v>
      </c>
      <c r="B4324" s="3" t="s">
        <v>1450</v>
      </c>
      <c r="C4324" s="7"/>
      <c r="D4324" s="7"/>
      <c r="E4324" s="7"/>
      <c r="F4324" s="7"/>
      <c r="G4324" s="7"/>
      <c r="H4324" s="7"/>
      <c r="I4324" s="7"/>
    </row>
    <row r="4325" spans="1:10" s="9" customFormat="1">
      <c r="A4325" s="6" t="s">
        <v>1541</v>
      </c>
      <c r="B4325" s="3" t="s">
        <v>1542</v>
      </c>
      <c r="C4325" s="7">
        <v>181692</v>
      </c>
      <c r="D4325" s="7"/>
      <c r="E4325" s="7">
        <f t="shared" si="533"/>
        <v>181692</v>
      </c>
      <c r="F4325" s="7"/>
      <c r="G4325" s="7"/>
      <c r="H4325" s="7"/>
      <c r="I4325" s="7">
        <f t="shared" si="532"/>
        <v>181692</v>
      </c>
    </row>
    <row r="4326" spans="1:10" s="9" customFormat="1">
      <c r="A4326" s="6" t="s">
        <v>1561</v>
      </c>
      <c r="B4326" s="3" t="s">
        <v>1562</v>
      </c>
      <c r="C4326" s="7">
        <v>4584783</v>
      </c>
      <c r="D4326" s="7"/>
      <c r="E4326" s="7">
        <f t="shared" si="533"/>
        <v>4584783</v>
      </c>
      <c r="F4326" s="7">
        <v>1344710</v>
      </c>
      <c r="G4326" s="7"/>
      <c r="H4326" s="7">
        <f t="shared" si="534"/>
        <v>1344710</v>
      </c>
      <c r="I4326" s="7">
        <f t="shared" si="532"/>
        <v>5929493</v>
      </c>
    </row>
    <row r="4327" spans="1:10" s="9" customFormat="1">
      <c r="A4327" s="6" t="s">
        <v>1707</v>
      </c>
      <c r="B4327" s="3" t="s">
        <v>1708</v>
      </c>
      <c r="C4327" s="7"/>
      <c r="D4327" s="7"/>
      <c r="E4327" s="7"/>
      <c r="F4327" s="7"/>
      <c r="G4327" s="7"/>
      <c r="H4327" s="7"/>
      <c r="I4327" s="7"/>
    </row>
    <row r="4328" spans="1:10" s="9" customFormat="1">
      <c r="A4328" s="6" t="s">
        <v>1853</v>
      </c>
      <c r="B4328" s="3" t="s">
        <v>1854</v>
      </c>
      <c r="C4328" s="7"/>
      <c r="D4328" s="7"/>
      <c r="E4328" s="7"/>
      <c r="F4328" s="7"/>
      <c r="G4328" s="7"/>
      <c r="H4328" s="7"/>
      <c r="I4328" s="7"/>
    </row>
    <row r="4329" spans="1:10" s="9" customFormat="1">
      <c r="A4329" s="6" t="s">
        <v>1943</v>
      </c>
      <c r="B4329" s="3" t="s">
        <v>1944</v>
      </c>
      <c r="C4329" s="7"/>
      <c r="D4329" s="7"/>
      <c r="E4329" s="7"/>
      <c r="F4329" s="7"/>
      <c r="G4329" s="7"/>
      <c r="H4329" s="7"/>
      <c r="I4329" s="7"/>
    </row>
    <row r="4330" spans="1:10" s="9" customFormat="1">
      <c r="A4330" s="6" t="s">
        <v>2589</v>
      </c>
      <c r="B4330" s="3" t="s">
        <v>2590</v>
      </c>
      <c r="C4330" s="7">
        <v>978572</v>
      </c>
      <c r="D4330" s="7"/>
      <c r="E4330" s="7">
        <f t="shared" si="533"/>
        <v>978572</v>
      </c>
      <c r="F4330" s="7"/>
      <c r="G4330" s="7"/>
      <c r="H4330" s="7"/>
      <c r="I4330" s="7">
        <f t="shared" si="532"/>
        <v>978572</v>
      </c>
    </row>
    <row r="4331" spans="1:10" s="9" customFormat="1">
      <c r="A4331" s="6" t="s">
        <v>3361</v>
      </c>
      <c r="B4331" s="3" t="s">
        <v>3362</v>
      </c>
      <c r="C4331" s="7">
        <v>70302</v>
      </c>
      <c r="D4331" s="7"/>
      <c r="E4331" s="7">
        <f t="shared" si="533"/>
        <v>70302</v>
      </c>
      <c r="F4331" s="7"/>
      <c r="G4331" s="7"/>
      <c r="H4331" s="7"/>
      <c r="I4331" s="7">
        <f t="shared" si="532"/>
        <v>70302</v>
      </c>
    </row>
    <row r="4332" spans="1:10" s="9" customFormat="1">
      <c r="A4332" s="6" t="s">
        <v>3834</v>
      </c>
      <c r="B4332" s="3" t="s">
        <v>3835</v>
      </c>
      <c r="C4332" s="7"/>
      <c r="D4332" s="7"/>
      <c r="E4332" s="7"/>
      <c r="F4332" s="7"/>
      <c r="G4332" s="7"/>
      <c r="H4332" s="7"/>
      <c r="I4332" s="7"/>
    </row>
    <row r="4333" spans="1:10" s="9" customFormat="1">
      <c r="A4333" s="6" t="s">
        <v>3844</v>
      </c>
      <c r="B4333" s="3" t="s">
        <v>3845</v>
      </c>
      <c r="C4333" s="7">
        <v>1385067</v>
      </c>
      <c r="D4333" s="7"/>
      <c r="E4333" s="7">
        <f t="shared" si="533"/>
        <v>1385067</v>
      </c>
      <c r="F4333" s="7"/>
      <c r="G4333" s="7"/>
      <c r="H4333" s="7"/>
      <c r="I4333" s="7">
        <f t="shared" si="532"/>
        <v>1385067</v>
      </c>
    </row>
    <row r="4334" spans="1:10" s="9" customFormat="1">
      <c r="A4334" s="6" t="s">
        <v>3862</v>
      </c>
      <c r="B4334" s="3" t="s">
        <v>3863</v>
      </c>
      <c r="C4334" s="7">
        <v>423998</v>
      </c>
      <c r="D4334" s="7">
        <v>78809</v>
      </c>
      <c r="E4334" s="7">
        <f t="shared" si="533"/>
        <v>502807</v>
      </c>
      <c r="F4334" s="7"/>
      <c r="G4334" s="7"/>
      <c r="H4334" s="7"/>
      <c r="I4334" s="7">
        <f t="shared" si="532"/>
        <v>502807</v>
      </c>
    </row>
    <row r="4335" spans="1:10" s="9" customFormat="1">
      <c r="A4335" s="6" t="s">
        <v>3908</v>
      </c>
      <c r="B4335" s="3" t="s">
        <v>3909</v>
      </c>
      <c r="C4335" s="7">
        <v>615981</v>
      </c>
      <c r="D4335" s="7"/>
      <c r="E4335" s="7">
        <f t="shared" si="533"/>
        <v>615981</v>
      </c>
      <c r="F4335" s="7"/>
      <c r="G4335" s="7"/>
      <c r="H4335" s="7"/>
      <c r="I4335" s="7">
        <f t="shared" si="532"/>
        <v>615981</v>
      </c>
    </row>
    <row r="4336" spans="1:10" s="9" customFormat="1">
      <c r="A4336" s="10" t="s">
        <v>12010</v>
      </c>
      <c r="B4336" s="11" t="s">
        <v>12011</v>
      </c>
      <c r="C4336" s="12"/>
      <c r="D4336" s="12"/>
      <c r="E4336" s="12">
        <v>242129</v>
      </c>
      <c r="F4336" s="12"/>
      <c r="G4336" s="13"/>
      <c r="H4336" s="12">
        <v>28025</v>
      </c>
      <c r="I4336" s="14">
        <f>(E4336+H4336)</f>
        <v>270154</v>
      </c>
      <c r="J4336" s="71"/>
    </row>
    <row r="4337" spans="1:9" s="9" customFormat="1">
      <c r="A4337" s="6" t="s">
        <v>4180</v>
      </c>
      <c r="B4337" s="3" t="s">
        <v>4181</v>
      </c>
      <c r="C4337" s="7">
        <v>8650537</v>
      </c>
      <c r="D4337" s="7"/>
      <c r="E4337" s="7">
        <f t="shared" ref="E4337:E4377" si="535">+C4337+D4337</f>
        <v>8650537</v>
      </c>
      <c r="F4337" s="7"/>
      <c r="G4337" s="7"/>
      <c r="H4337" s="7"/>
      <c r="I4337" s="7">
        <f t="shared" ref="I4337:I4377" si="536">+E4337+H4337</f>
        <v>8650537</v>
      </c>
    </row>
    <row r="4338" spans="1:9" s="9" customFormat="1">
      <c r="A4338" s="6" t="s">
        <v>4216</v>
      </c>
      <c r="B4338" s="3" t="s">
        <v>4217</v>
      </c>
      <c r="C4338" s="7">
        <v>18000</v>
      </c>
      <c r="D4338" s="7"/>
      <c r="E4338" s="7">
        <f t="shared" si="535"/>
        <v>18000</v>
      </c>
      <c r="F4338" s="7"/>
      <c r="G4338" s="7"/>
      <c r="H4338" s="7"/>
      <c r="I4338" s="7">
        <f t="shared" si="536"/>
        <v>18000</v>
      </c>
    </row>
    <row r="4339" spans="1:9" s="9" customFormat="1">
      <c r="A4339" s="6" t="s">
        <v>4532</v>
      </c>
      <c r="B4339" s="3" t="s">
        <v>4533</v>
      </c>
      <c r="C4339" s="7">
        <v>336242</v>
      </c>
      <c r="D4339" s="7"/>
      <c r="E4339" s="7">
        <f t="shared" si="535"/>
        <v>336242</v>
      </c>
      <c r="F4339" s="7">
        <v>49549</v>
      </c>
      <c r="G4339" s="7"/>
      <c r="H4339" s="7">
        <f t="shared" ref="H4339:H4373" si="537">+SUM(F4339:G4339)</f>
        <v>49549</v>
      </c>
      <c r="I4339" s="7">
        <f t="shared" si="536"/>
        <v>385791</v>
      </c>
    </row>
    <row r="4340" spans="1:9" s="9" customFormat="1">
      <c r="A4340" s="6" t="s">
        <v>4570</v>
      </c>
      <c r="B4340" s="3" t="s">
        <v>4571</v>
      </c>
      <c r="C4340" s="7">
        <v>240100</v>
      </c>
      <c r="D4340" s="7"/>
      <c r="E4340" s="7">
        <f t="shared" si="535"/>
        <v>240100</v>
      </c>
      <c r="F4340" s="7">
        <v>2400</v>
      </c>
      <c r="G4340" s="7"/>
      <c r="H4340" s="7">
        <f t="shared" si="537"/>
        <v>2400</v>
      </c>
      <c r="I4340" s="7">
        <f t="shared" si="536"/>
        <v>242500</v>
      </c>
    </row>
    <row r="4341" spans="1:9" s="9" customFormat="1">
      <c r="A4341" s="6" t="s">
        <v>4812</v>
      </c>
      <c r="B4341" s="3" t="s">
        <v>4813</v>
      </c>
      <c r="C4341" s="7">
        <v>93193</v>
      </c>
      <c r="D4341" s="7"/>
      <c r="E4341" s="7">
        <f t="shared" si="535"/>
        <v>93193</v>
      </c>
      <c r="F4341" s="7">
        <v>140323</v>
      </c>
      <c r="G4341" s="7"/>
      <c r="H4341" s="7">
        <f t="shared" si="537"/>
        <v>140323</v>
      </c>
      <c r="I4341" s="7">
        <f t="shared" si="536"/>
        <v>233516</v>
      </c>
    </row>
    <row r="4342" spans="1:9" s="9" customFormat="1">
      <c r="A4342" s="6" t="s">
        <v>5067</v>
      </c>
      <c r="B4342" s="3" t="s">
        <v>5068</v>
      </c>
      <c r="C4342" s="7">
        <v>128700</v>
      </c>
      <c r="D4342" s="7"/>
      <c r="E4342" s="7">
        <f t="shared" si="535"/>
        <v>128700</v>
      </c>
      <c r="F4342" s="7"/>
      <c r="G4342" s="7"/>
      <c r="H4342" s="7"/>
      <c r="I4342" s="7">
        <f t="shared" si="536"/>
        <v>128700</v>
      </c>
    </row>
    <row r="4343" spans="1:9" s="9" customFormat="1">
      <c r="A4343" s="6" t="s">
        <v>5161</v>
      </c>
      <c r="B4343" s="3" t="s">
        <v>5162</v>
      </c>
      <c r="C4343" s="7">
        <v>28861338</v>
      </c>
      <c r="D4343" s="7">
        <v>1640645</v>
      </c>
      <c r="E4343" s="7">
        <f t="shared" si="535"/>
        <v>30501983</v>
      </c>
      <c r="F4343" s="7"/>
      <c r="G4343" s="7"/>
      <c r="H4343" s="7"/>
      <c r="I4343" s="7">
        <f t="shared" si="536"/>
        <v>30501983</v>
      </c>
    </row>
    <row r="4344" spans="1:9" s="9" customFormat="1">
      <c r="A4344" s="6" t="s">
        <v>5323</v>
      </c>
      <c r="B4344" s="3" t="s">
        <v>5324</v>
      </c>
      <c r="C4344" s="7">
        <v>32000</v>
      </c>
      <c r="D4344" s="7"/>
      <c r="E4344" s="7">
        <f t="shared" si="535"/>
        <v>32000</v>
      </c>
      <c r="F4344" s="7">
        <v>28178</v>
      </c>
      <c r="G4344" s="7"/>
      <c r="H4344" s="7">
        <f t="shared" si="537"/>
        <v>28178</v>
      </c>
      <c r="I4344" s="7">
        <f t="shared" si="536"/>
        <v>60178</v>
      </c>
    </row>
    <row r="4345" spans="1:9" s="9" customFormat="1">
      <c r="A4345" s="6" t="s">
        <v>5327</v>
      </c>
      <c r="B4345" s="3" t="s">
        <v>5328</v>
      </c>
      <c r="C4345" s="7">
        <v>311615</v>
      </c>
      <c r="D4345" s="7"/>
      <c r="E4345" s="7">
        <f t="shared" si="535"/>
        <v>311615</v>
      </c>
      <c r="F4345" s="7">
        <v>244076</v>
      </c>
      <c r="G4345" s="7"/>
      <c r="H4345" s="7">
        <f t="shared" si="537"/>
        <v>244076</v>
      </c>
      <c r="I4345" s="7">
        <f t="shared" si="536"/>
        <v>555691</v>
      </c>
    </row>
    <row r="4346" spans="1:9" s="9" customFormat="1">
      <c r="A4346" s="6" t="s">
        <v>5399</v>
      </c>
      <c r="B4346" s="3" t="s">
        <v>5400</v>
      </c>
      <c r="C4346" s="7"/>
      <c r="D4346" s="7"/>
      <c r="E4346" s="7"/>
      <c r="F4346" s="7"/>
      <c r="G4346" s="7"/>
      <c r="H4346" s="7"/>
      <c r="I4346" s="7"/>
    </row>
    <row r="4347" spans="1:9" s="9" customFormat="1">
      <c r="A4347" s="6" t="s">
        <v>5577</v>
      </c>
      <c r="B4347" s="3" t="s">
        <v>5578</v>
      </c>
      <c r="C4347" s="7"/>
      <c r="D4347" s="7"/>
      <c r="E4347" s="7"/>
      <c r="F4347" s="7"/>
      <c r="G4347" s="7"/>
      <c r="H4347" s="7"/>
      <c r="I4347" s="7"/>
    </row>
    <row r="4348" spans="1:9" s="9" customFormat="1">
      <c r="A4348" s="6" t="s">
        <v>5735</v>
      </c>
      <c r="B4348" s="3" t="s">
        <v>5736</v>
      </c>
      <c r="C4348" s="7"/>
      <c r="D4348" s="7"/>
      <c r="E4348" s="7"/>
      <c r="F4348" s="7"/>
      <c r="G4348" s="7"/>
      <c r="H4348" s="7"/>
      <c r="I4348" s="7"/>
    </row>
    <row r="4349" spans="1:9" s="9" customFormat="1">
      <c r="A4349" s="6" t="s">
        <v>5851</v>
      </c>
      <c r="B4349" s="3" t="s">
        <v>5852</v>
      </c>
      <c r="C4349" s="7">
        <v>1324034</v>
      </c>
      <c r="D4349" s="7"/>
      <c r="E4349" s="7">
        <f t="shared" si="535"/>
        <v>1324034</v>
      </c>
      <c r="F4349" s="7">
        <v>4250</v>
      </c>
      <c r="G4349" s="7"/>
      <c r="H4349" s="7">
        <f t="shared" si="537"/>
        <v>4250</v>
      </c>
      <c r="I4349" s="7">
        <f t="shared" si="536"/>
        <v>1328284</v>
      </c>
    </row>
    <row r="4350" spans="1:9" s="9" customFormat="1">
      <c r="A4350" s="6" t="s">
        <v>5971</v>
      </c>
      <c r="B4350" s="3" t="s">
        <v>5972</v>
      </c>
      <c r="C4350" s="7">
        <v>2482559</v>
      </c>
      <c r="D4350" s="7"/>
      <c r="E4350" s="7">
        <f t="shared" si="535"/>
        <v>2482559</v>
      </c>
      <c r="F4350" s="7">
        <v>441260</v>
      </c>
      <c r="G4350" s="7"/>
      <c r="H4350" s="7">
        <f t="shared" si="537"/>
        <v>441260</v>
      </c>
      <c r="I4350" s="7">
        <f t="shared" si="536"/>
        <v>2923819</v>
      </c>
    </row>
    <row r="4351" spans="1:9" s="9" customFormat="1">
      <c r="A4351" s="6" t="s">
        <v>5987</v>
      </c>
      <c r="B4351" s="3" t="s">
        <v>5988</v>
      </c>
      <c r="C4351" s="7">
        <v>1744222</v>
      </c>
      <c r="D4351" s="7"/>
      <c r="E4351" s="7">
        <f t="shared" si="535"/>
        <v>1744222</v>
      </c>
      <c r="F4351" s="7">
        <v>95348</v>
      </c>
      <c r="G4351" s="7"/>
      <c r="H4351" s="7">
        <f t="shared" si="537"/>
        <v>95348</v>
      </c>
      <c r="I4351" s="7">
        <f t="shared" si="536"/>
        <v>1839570</v>
      </c>
    </row>
    <row r="4352" spans="1:9" s="9" customFormat="1">
      <c r="A4352" s="6" t="s">
        <v>6023</v>
      </c>
      <c r="B4352" s="3" t="s">
        <v>6024</v>
      </c>
      <c r="C4352" s="7"/>
      <c r="D4352" s="7">
        <v>189900</v>
      </c>
      <c r="E4352" s="7">
        <f t="shared" si="535"/>
        <v>189900</v>
      </c>
      <c r="F4352" s="7"/>
      <c r="G4352" s="7"/>
      <c r="H4352" s="7"/>
      <c r="I4352" s="7">
        <f t="shared" si="536"/>
        <v>189900</v>
      </c>
    </row>
    <row r="4353" spans="1:9" s="9" customFormat="1">
      <c r="A4353" s="6" t="s">
        <v>6057</v>
      </c>
      <c r="B4353" s="3" t="s">
        <v>6058</v>
      </c>
      <c r="C4353" s="7">
        <v>405135</v>
      </c>
      <c r="D4353" s="7"/>
      <c r="E4353" s="7">
        <f t="shared" si="535"/>
        <v>405135</v>
      </c>
      <c r="F4353" s="7"/>
      <c r="G4353" s="7"/>
      <c r="H4353" s="7"/>
      <c r="I4353" s="7">
        <f t="shared" si="536"/>
        <v>405135</v>
      </c>
    </row>
    <row r="4354" spans="1:9" s="9" customFormat="1">
      <c r="A4354" s="6" t="s">
        <v>6597</v>
      </c>
      <c r="B4354" s="3" t="s">
        <v>6598</v>
      </c>
      <c r="C4354" s="7"/>
      <c r="D4354" s="7"/>
      <c r="E4354" s="7"/>
      <c r="F4354" s="7"/>
      <c r="G4354" s="7"/>
      <c r="H4354" s="7"/>
      <c r="I4354" s="7"/>
    </row>
    <row r="4355" spans="1:9" s="9" customFormat="1">
      <c r="A4355" s="6" t="s">
        <v>7383</v>
      </c>
      <c r="B4355" s="3" t="s">
        <v>7384</v>
      </c>
      <c r="C4355" s="7"/>
      <c r="D4355" s="7"/>
      <c r="E4355" s="7"/>
      <c r="F4355" s="7"/>
      <c r="G4355" s="7"/>
      <c r="H4355" s="7"/>
      <c r="I4355" s="7"/>
    </row>
    <row r="4356" spans="1:9" s="9" customFormat="1">
      <c r="A4356" s="6" t="s">
        <v>7767</v>
      </c>
      <c r="B4356" s="3" t="s">
        <v>7768</v>
      </c>
      <c r="C4356" s="7"/>
      <c r="D4356" s="7"/>
      <c r="E4356" s="7"/>
      <c r="F4356" s="7"/>
      <c r="G4356" s="7"/>
      <c r="H4356" s="7"/>
      <c r="I4356" s="7"/>
    </row>
    <row r="4357" spans="1:9" s="9" customFormat="1">
      <c r="A4357" s="6" t="s">
        <v>8116</v>
      </c>
      <c r="B4357" s="3" t="s">
        <v>8117</v>
      </c>
      <c r="C4357" s="7">
        <v>11259459</v>
      </c>
      <c r="D4357" s="7">
        <v>39738035</v>
      </c>
      <c r="E4357" s="7">
        <f t="shared" si="535"/>
        <v>50997494</v>
      </c>
      <c r="F4357" s="7">
        <v>3847791</v>
      </c>
      <c r="G4357" s="7"/>
      <c r="H4357" s="7">
        <f t="shared" si="537"/>
        <v>3847791</v>
      </c>
      <c r="I4357" s="7">
        <f t="shared" si="536"/>
        <v>54845285</v>
      </c>
    </row>
    <row r="4358" spans="1:9" s="9" customFormat="1">
      <c r="A4358" s="6" t="s">
        <v>8238</v>
      </c>
      <c r="B4358" s="3" t="s">
        <v>8239</v>
      </c>
      <c r="C4358" s="7">
        <v>80850</v>
      </c>
      <c r="D4358" s="7"/>
      <c r="E4358" s="7">
        <f t="shared" si="535"/>
        <v>80850</v>
      </c>
      <c r="F4358" s="7"/>
      <c r="G4358" s="7"/>
      <c r="H4358" s="7"/>
      <c r="I4358" s="7">
        <f t="shared" si="536"/>
        <v>80850</v>
      </c>
    </row>
    <row r="4359" spans="1:9" s="9" customFormat="1">
      <c r="A4359" s="6" t="s">
        <v>8546</v>
      </c>
      <c r="B4359" s="3" t="s">
        <v>8547</v>
      </c>
      <c r="C4359" s="7">
        <v>397451</v>
      </c>
      <c r="D4359" s="7">
        <v>395100</v>
      </c>
      <c r="E4359" s="7">
        <f t="shared" si="535"/>
        <v>792551</v>
      </c>
      <c r="F4359" s="7">
        <v>300000</v>
      </c>
      <c r="G4359" s="7"/>
      <c r="H4359" s="7">
        <f t="shared" si="537"/>
        <v>300000</v>
      </c>
      <c r="I4359" s="7">
        <f t="shared" si="536"/>
        <v>1092551</v>
      </c>
    </row>
    <row r="4360" spans="1:9" s="9" customFormat="1">
      <c r="A4360" s="6" t="s">
        <v>8883</v>
      </c>
      <c r="B4360" s="3" t="s">
        <v>8884</v>
      </c>
      <c r="C4360" s="7">
        <v>1542555</v>
      </c>
      <c r="D4360" s="7"/>
      <c r="E4360" s="7">
        <f t="shared" si="535"/>
        <v>1542555</v>
      </c>
      <c r="F4360" s="7">
        <v>13746</v>
      </c>
      <c r="G4360" s="7"/>
      <c r="H4360" s="7">
        <f t="shared" si="537"/>
        <v>13746</v>
      </c>
      <c r="I4360" s="7">
        <f t="shared" si="536"/>
        <v>1556301</v>
      </c>
    </row>
    <row r="4361" spans="1:9" s="9" customFormat="1">
      <c r="A4361" s="6" t="s">
        <v>8987</v>
      </c>
      <c r="B4361" s="3" t="s">
        <v>8988</v>
      </c>
      <c r="C4361" s="7"/>
      <c r="D4361" s="7"/>
      <c r="E4361" s="7"/>
      <c r="F4361" s="7"/>
      <c r="G4361" s="7"/>
      <c r="H4361" s="7"/>
      <c r="I4361" s="7"/>
    </row>
    <row r="4362" spans="1:9" s="9" customFormat="1">
      <c r="A4362" s="6" t="s">
        <v>9083</v>
      </c>
      <c r="B4362" s="3" t="s">
        <v>9084</v>
      </c>
      <c r="C4362" s="7">
        <v>102579</v>
      </c>
      <c r="D4362" s="7"/>
      <c r="E4362" s="7">
        <f t="shared" si="535"/>
        <v>102579</v>
      </c>
      <c r="F4362" s="7">
        <v>24028</v>
      </c>
      <c r="G4362" s="7"/>
      <c r="H4362" s="7">
        <f t="shared" si="537"/>
        <v>24028</v>
      </c>
      <c r="I4362" s="7">
        <f t="shared" si="536"/>
        <v>126607</v>
      </c>
    </row>
    <row r="4363" spans="1:9" s="9" customFormat="1">
      <c r="A4363" s="6" t="s">
        <v>9487</v>
      </c>
      <c r="B4363" s="3" t="s">
        <v>9488</v>
      </c>
      <c r="C4363" s="7">
        <v>12000</v>
      </c>
      <c r="D4363" s="7"/>
      <c r="E4363" s="7">
        <f t="shared" si="535"/>
        <v>12000</v>
      </c>
      <c r="F4363" s="7"/>
      <c r="G4363" s="7"/>
      <c r="H4363" s="7"/>
      <c r="I4363" s="7">
        <f t="shared" si="536"/>
        <v>12000</v>
      </c>
    </row>
    <row r="4364" spans="1:9" s="9" customFormat="1">
      <c r="A4364" s="6" t="s">
        <v>9499</v>
      </c>
      <c r="B4364" s="3" t="s">
        <v>9500</v>
      </c>
      <c r="C4364" s="7">
        <v>1657132</v>
      </c>
      <c r="D4364" s="7">
        <v>323875</v>
      </c>
      <c r="E4364" s="7">
        <f t="shared" si="535"/>
        <v>1981007</v>
      </c>
      <c r="F4364" s="7">
        <v>49071</v>
      </c>
      <c r="G4364" s="7"/>
      <c r="H4364" s="7">
        <f t="shared" si="537"/>
        <v>49071</v>
      </c>
      <c r="I4364" s="7">
        <f t="shared" si="536"/>
        <v>2030078</v>
      </c>
    </row>
    <row r="4365" spans="1:9" s="9" customFormat="1">
      <c r="A4365" s="6" t="s">
        <v>9523</v>
      </c>
      <c r="B4365" s="3" t="s">
        <v>9524</v>
      </c>
      <c r="C4365" s="7">
        <v>17120</v>
      </c>
      <c r="D4365" s="7"/>
      <c r="E4365" s="7">
        <f t="shared" si="535"/>
        <v>17120</v>
      </c>
      <c r="F4365" s="7"/>
      <c r="G4365" s="7"/>
      <c r="H4365" s="7"/>
      <c r="I4365" s="7">
        <f t="shared" si="536"/>
        <v>17120</v>
      </c>
    </row>
    <row r="4366" spans="1:9" s="9" customFormat="1">
      <c r="A4366" s="6" t="s">
        <v>9701</v>
      </c>
      <c r="B4366" s="3" t="s">
        <v>9702</v>
      </c>
      <c r="C4366" s="7">
        <v>280202</v>
      </c>
      <c r="D4366" s="7"/>
      <c r="E4366" s="7">
        <f t="shared" si="535"/>
        <v>280202</v>
      </c>
      <c r="F4366" s="7"/>
      <c r="G4366" s="7"/>
      <c r="H4366" s="7"/>
      <c r="I4366" s="7">
        <f t="shared" si="536"/>
        <v>280202</v>
      </c>
    </row>
    <row r="4367" spans="1:9" s="9" customFormat="1">
      <c r="A4367" s="6" t="s">
        <v>9865</v>
      </c>
      <c r="B4367" s="3" t="s">
        <v>9866</v>
      </c>
      <c r="C4367" s="7">
        <v>71400</v>
      </c>
      <c r="D4367" s="7">
        <v>441840</v>
      </c>
      <c r="E4367" s="7">
        <f t="shared" si="535"/>
        <v>513240</v>
      </c>
      <c r="F4367" s="7"/>
      <c r="G4367" s="7"/>
      <c r="H4367" s="7"/>
      <c r="I4367" s="7">
        <f t="shared" si="536"/>
        <v>513240</v>
      </c>
    </row>
    <row r="4368" spans="1:9" s="9" customFormat="1">
      <c r="A4368" s="6" t="s">
        <v>10059</v>
      </c>
      <c r="B4368" s="3" t="s">
        <v>10060</v>
      </c>
      <c r="C4368" s="7">
        <v>810236</v>
      </c>
      <c r="D4368" s="7">
        <v>530997</v>
      </c>
      <c r="E4368" s="7">
        <f t="shared" si="535"/>
        <v>1341233</v>
      </c>
      <c r="F4368" s="7">
        <v>150288</v>
      </c>
      <c r="G4368" s="7"/>
      <c r="H4368" s="7">
        <f t="shared" si="537"/>
        <v>150288</v>
      </c>
      <c r="I4368" s="7">
        <f t="shared" si="536"/>
        <v>1491521</v>
      </c>
    </row>
    <row r="4369" spans="1:9" s="9" customFormat="1">
      <c r="A4369" s="6" t="s">
        <v>10328</v>
      </c>
      <c r="B4369" s="3" t="s">
        <v>10329</v>
      </c>
      <c r="C4369" s="7">
        <v>166480</v>
      </c>
      <c r="D4369" s="7"/>
      <c r="E4369" s="7">
        <f t="shared" si="535"/>
        <v>166480</v>
      </c>
      <c r="F4369" s="7">
        <v>135820</v>
      </c>
      <c r="G4369" s="7"/>
      <c r="H4369" s="7">
        <f t="shared" si="537"/>
        <v>135820</v>
      </c>
      <c r="I4369" s="7">
        <f t="shared" si="536"/>
        <v>302300</v>
      </c>
    </row>
    <row r="4370" spans="1:9" s="9" customFormat="1">
      <c r="A4370" s="6" t="s">
        <v>10346</v>
      </c>
      <c r="B4370" s="3" t="s">
        <v>10347</v>
      </c>
      <c r="C4370" s="7">
        <v>8162</v>
      </c>
      <c r="D4370" s="7"/>
      <c r="E4370" s="7">
        <f t="shared" si="535"/>
        <v>8162</v>
      </c>
      <c r="F4370" s="7"/>
      <c r="G4370" s="7"/>
      <c r="H4370" s="7"/>
      <c r="I4370" s="7">
        <f t="shared" si="536"/>
        <v>8162</v>
      </c>
    </row>
    <row r="4371" spans="1:9" s="9" customFormat="1">
      <c r="A4371" s="10" t="s">
        <v>10682</v>
      </c>
      <c r="B4371" s="11" t="s">
        <v>10683</v>
      </c>
      <c r="C4371" s="12">
        <v>360000</v>
      </c>
      <c r="D4371" s="12"/>
      <c r="E4371" s="12">
        <f t="shared" si="535"/>
        <v>360000</v>
      </c>
      <c r="F4371" s="12"/>
      <c r="G4371" s="12"/>
      <c r="H4371" s="12"/>
      <c r="I4371" s="12">
        <f t="shared" si="536"/>
        <v>360000</v>
      </c>
    </row>
    <row r="4372" spans="1:9" s="9" customFormat="1">
      <c r="A4372" s="6" t="s">
        <v>10750</v>
      </c>
      <c r="B4372" s="3" t="s">
        <v>10751</v>
      </c>
      <c r="C4372" s="7">
        <v>984632</v>
      </c>
      <c r="D4372" s="7"/>
      <c r="E4372" s="7">
        <f t="shared" si="535"/>
        <v>984632</v>
      </c>
      <c r="F4372" s="7"/>
      <c r="G4372" s="7"/>
      <c r="H4372" s="7"/>
      <c r="I4372" s="7">
        <f t="shared" si="536"/>
        <v>984632</v>
      </c>
    </row>
    <row r="4373" spans="1:9" s="9" customFormat="1">
      <c r="A4373" s="6" t="s">
        <v>10906</v>
      </c>
      <c r="B4373" s="3" t="s">
        <v>10907</v>
      </c>
      <c r="C4373" s="7">
        <v>3373164</v>
      </c>
      <c r="D4373" s="7"/>
      <c r="E4373" s="7">
        <f t="shared" si="535"/>
        <v>3373164</v>
      </c>
      <c r="F4373" s="7">
        <v>231043</v>
      </c>
      <c r="G4373" s="7"/>
      <c r="H4373" s="7">
        <f t="shared" si="537"/>
        <v>231043</v>
      </c>
      <c r="I4373" s="7">
        <f t="shared" si="536"/>
        <v>3604207</v>
      </c>
    </row>
    <row r="4374" spans="1:9" s="9" customFormat="1">
      <c r="A4374" s="6" t="s">
        <v>11074</v>
      </c>
      <c r="B4374" s="3" t="s">
        <v>11075</v>
      </c>
      <c r="C4374" s="7">
        <v>644671</v>
      </c>
      <c r="D4374" s="7">
        <v>18216</v>
      </c>
      <c r="E4374" s="7">
        <f t="shared" si="535"/>
        <v>662887</v>
      </c>
      <c r="F4374" s="7"/>
      <c r="G4374" s="7"/>
      <c r="H4374" s="7"/>
      <c r="I4374" s="7">
        <f t="shared" si="536"/>
        <v>662887</v>
      </c>
    </row>
    <row r="4375" spans="1:9" s="9" customFormat="1">
      <c r="A4375" s="6" t="s">
        <v>11160</v>
      </c>
      <c r="B4375" s="3" t="s">
        <v>11161</v>
      </c>
      <c r="C4375" s="7">
        <v>12820</v>
      </c>
      <c r="D4375" s="7">
        <v>534001</v>
      </c>
      <c r="E4375" s="7">
        <f t="shared" si="535"/>
        <v>546821</v>
      </c>
      <c r="F4375" s="7"/>
      <c r="G4375" s="7"/>
      <c r="H4375" s="7"/>
      <c r="I4375" s="7">
        <f t="shared" si="536"/>
        <v>546821</v>
      </c>
    </row>
    <row r="4376" spans="1:9" s="9" customFormat="1">
      <c r="A4376" s="6" t="s">
        <v>11452</v>
      </c>
      <c r="B4376" s="3" t="s">
        <v>11453</v>
      </c>
      <c r="C4376" s="7"/>
      <c r="D4376" s="7"/>
      <c r="E4376" s="7"/>
      <c r="F4376" s="7"/>
      <c r="G4376" s="7"/>
      <c r="H4376" s="7"/>
      <c r="I4376" s="7"/>
    </row>
    <row r="4377" spans="1:9" s="9" customFormat="1">
      <c r="A4377" s="6" t="s">
        <v>11596</v>
      </c>
      <c r="B4377" s="3" t="s">
        <v>11597</v>
      </c>
      <c r="C4377" s="7">
        <v>1457433</v>
      </c>
      <c r="D4377" s="7"/>
      <c r="E4377" s="7">
        <f t="shared" si="535"/>
        <v>1457433</v>
      </c>
      <c r="F4377" s="7"/>
      <c r="G4377" s="7"/>
      <c r="H4377" s="7"/>
      <c r="I4377" s="7">
        <f t="shared" si="536"/>
        <v>1457433</v>
      </c>
    </row>
    <row r="4378" spans="1:9" s="9" customFormat="1">
      <c r="A4378" s="91" t="s">
        <v>12251</v>
      </c>
      <c r="B4378" s="92"/>
      <c r="C4378" s="12"/>
      <c r="D4378" s="12"/>
      <c r="E4378" s="12"/>
      <c r="F4378" s="12"/>
      <c r="G4378" s="12"/>
      <c r="H4378" s="12"/>
      <c r="I4378" s="12"/>
    </row>
    <row r="4379" spans="1:9" s="9" customFormat="1">
      <c r="A4379" s="10" t="s">
        <v>1617</v>
      </c>
      <c r="B4379" s="11" t="s">
        <v>1618</v>
      </c>
      <c r="C4379" s="12"/>
      <c r="D4379" s="12">
        <v>9398</v>
      </c>
      <c r="E4379" s="12">
        <f t="shared" ref="E4379:E4384" si="538">+C4379+D4379</f>
        <v>9398</v>
      </c>
      <c r="F4379" s="12"/>
      <c r="G4379" s="12"/>
      <c r="H4379" s="12"/>
      <c r="I4379" s="12">
        <f t="shared" ref="I4379:I4384" si="539">+E4379+H4379</f>
        <v>9398</v>
      </c>
    </row>
    <row r="4380" spans="1:9" s="9" customFormat="1">
      <c r="A4380" s="10" t="s">
        <v>2649</v>
      </c>
      <c r="B4380" s="11" t="s">
        <v>2650</v>
      </c>
      <c r="C4380" s="12">
        <v>3848</v>
      </c>
      <c r="D4380" s="12"/>
      <c r="E4380" s="12">
        <f t="shared" si="538"/>
        <v>3848</v>
      </c>
      <c r="F4380" s="12"/>
      <c r="G4380" s="12"/>
      <c r="H4380" s="12"/>
      <c r="I4380" s="12">
        <f t="shared" si="539"/>
        <v>3848</v>
      </c>
    </row>
    <row r="4381" spans="1:9" s="9" customFormat="1">
      <c r="A4381" s="10" t="s">
        <v>3664</v>
      </c>
      <c r="B4381" s="11" t="s">
        <v>3665</v>
      </c>
      <c r="C4381" s="12"/>
      <c r="D4381" s="12"/>
      <c r="E4381" s="12"/>
      <c r="F4381" s="12"/>
      <c r="G4381" s="12"/>
      <c r="H4381" s="12"/>
      <c r="I4381" s="12"/>
    </row>
    <row r="4382" spans="1:9" s="9" customFormat="1">
      <c r="A4382" s="10" t="s">
        <v>5143</v>
      </c>
      <c r="B4382" s="11" t="s">
        <v>5144</v>
      </c>
      <c r="C4382" s="12"/>
      <c r="D4382" s="12"/>
      <c r="E4382" s="12"/>
      <c r="F4382" s="12"/>
      <c r="G4382" s="12"/>
      <c r="H4382" s="12"/>
      <c r="I4382" s="12"/>
    </row>
    <row r="4383" spans="1:9" s="9" customFormat="1">
      <c r="A4383" s="10" t="s">
        <v>8132</v>
      </c>
      <c r="B4383" s="11" t="s">
        <v>8133</v>
      </c>
      <c r="C4383" s="12">
        <v>3204128</v>
      </c>
      <c r="D4383" s="12"/>
      <c r="E4383" s="12">
        <f t="shared" si="538"/>
        <v>3204128</v>
      </c>
      <c r="F4383" s="12"/>
      <c r="G4383" s="12"/>
      <c r="H4383" s="12"/>
      <c r="I4383" s="12">
        <f t="shared" si="539"/>
        <v>3204128</v>
      </c>
    </row>
    <row r="4384" spans="1:9" s="9" customFormat="1">
      <c r="A4384" s="10" t="s">
        <v>8945</v>
      </c>
      <c r="B4384" s="11" t="s">
        <v>8946</v>
      </c>
      <c r="C4384" s="12">
        <v>1542312</v>
      </c>
      <c r="D4384" s="12"/>
      <c r="E4384" s="12">
        <f t="shared" si="538"/>
        <v>1542312</v>
      </c>
      <c r="F4384" s="12"/>
      <c r="G4384" s="12"/>
      <c r="H4384" s="12"/>
      <c r="I4384" s="12">
        <f t="shared" si="539"/>
        <v>1542312</v>
      </c>
    </row>
    <row r="4385" spans="1:9" s="9" customFormat="1">
      <c r="A4385" s="10" t="s">
        <v>12186</v>
      </c>
      <c r="B4385" s="11" t="s">
        <v>12187</v>
      </c>
      <c r="C4385" s="12"/>
      <c r="D4385" s="12"/>
      <c r="E4385" s="12"/>
      <c r="F4385" s="12"/>
      <c r="G4385" s="13"/>
      <c r="H4385" s="12"/>
      <c r="I4385" s="14"/>
    </row>
    <row r="4386" spans="1:9" s="9" customFormat="1">
      <c r="A4386" s="10" t="s">
        <v>10914</v>
      </c>
      <c r="B4386" s="11" t="s">
        <v>10915</v>
      </c>
      <c r="C4386" s="12">
        <v>894061</v>
      </c>
      <c r="D4386" s="12"/>
      <c r="E4386" s="12">
        <f>+C4386+D4386</f>
        <v>894061</v>
      </c>
      <c r="F4386" s="12"/>
      <c r="G4386" s="12"/>
      <c r="H4386" s="12"/>
      <c r="I4386" s="12">
        <f>+E4386+H4386</f>
        <v>894061</v>
      </c>
    </row>
    <row r="4387" spans="1:9" s="9" customFormat="1" ht="12.75" customHeight="1">
      <c r="A4387" s="10" t="s">
        <v>11522</v>
      </c>
      <c r="B4387" s="11" t="s">
        <v>11523</v>
      </c>
      <c r="C4387" s="12">
        <v>121540</v>
      </c>
      <c r="D4387" s="12"/>
      <c r="E4387" s="12">
        <f>+C4387+D4387</f>
        <v>121540</v>
      </c>
      <c r="F4387" s="12"/>
      <c r="G4387" s="12"/>
      <c r="H4387" s="12"/>
      <c r="I4387" s="12">
        <f>+E4387+H4387</f>
        <v>121540</v>
      </c>
    </row>
    <row r="4388" spans="1:9" s="9" customFormat="1" ht="12.75" customHeight="1">
      <c r="A4388" s="85" t="s">
        <v>12255</v>
      </c>
      <c r="B4388" s="86"/>
      <c r="C4388" s="12"/>
      <c r="D4388" s="12"/>
      <c r="E4388" s="12"/>
      <c r="F4388" s="12"/>
      <c r="G4388" s="12"/>
      <c r="H4388" s="12"/>
      <c r="I4388" s="12"/>
    </row>
    <row r="4389" spans="1:9" s="9" customFormat="1">
      <c r="A4389" s="10" t="s">
        <v>1135</v>
      </c>
      <c r="B4389" s="11" t="s">
        <v>1136</v>
      </c>
      <c r="C4389" s="12"/>
      <c r="D4389" s="12"/>
      <c r="E4389" s="12"/>
      <c r="F4389" s="12"/>
      <c r="G4389" s="12"/>
      <c r="H4389" s="12"/>
      <c r="I4389" s="12"/>
    </row>
    <row r="4390" spans="1:9" s="9" customFormat="1">
      <c r="A4390" s="10" t="s">
        <v>2905</v>
      </c>
      <c r="B4390" s="11" t="s">
        <v>2906</v>
      </c>
      <c r="C4390" s="12"/>
      <c r="D4390" s="12"/>
      <c r="E4390" s="12"/>
      <c r="F4390" s="12"/>
      <c r="G4390" s="12"/>
      <c r="H4390" s="12"/>
      <c r="I4390" s="12"/>
    </row>
    <row r="4391" spans="1:9" s="9" customFormat="1">
      <c r="A4391" s="10" t="s">
        <v>6171</v>
      </c>
      <c r="B4391" s="11" t="s">
        <v>6172</v>
      </c>
      <c r="C4391" s="12">
        <v>142880</v>
      </c>
      <c r="D4391" s="12"/>
      <c r="E4391" s="12">
        <f>+C4391+D4391</f>
        <v>142880</v>
      </c>
      <c r="F4391" s="12"/>
      <c r="G4391" s="12"/>
      <c r="H4391" s="12"/>
      <c r="I4391" s="12">
        <f>+E4391+H4391</f>
        <v>142880</v>
      </c>
    </row>
    <row r="4392" spans="1:9" s="9" customFormat="1">
      <c r="A4392" s="10" t="s">
        <v>6643</v>
      </c>
      <c r="B4392" s="11" t="s">
        <v>6644</v>
      </c>
      <c r="C4392" s="12">
        <v>50000</v>
      </c>
      <c r="D4392" s="12"/>
      <c r="E4392" s="12">
        <f>+C4392+D4392</f>
        <v>50000</v>
      </c>
      <c r="F4392" s="12"/>
      <c r="G4392" s="12"/>
      <c r="H4392" s="12"/>
      <c r="I4392" s="12">
        <f>+E4392+H4392</f>
        <v>50000</v>
      </c>
    </row>
    <row r="4393" spans="1:9" s="9" customFormat="1">
      <c r="A4393" s="91" t="s">
        <v>12249</v>
      </c>
      <c r="B4393" s="92"/>
      <c r="C4393" s="12"/>
      <c r="D4393" s="12"/>
      <c r="E4393" s="12"/>
      <c r="F4393" s="12"/>
      <c r="G4393" s="12"/>
      <c r="H4393" s="12"/>
      <c r="I4393" s="12"/>
    </row>
    <row r="4394" spans="1:9" s="9" customFormat="1">
      <c r="A4394" s="10" t="s">
        <v>1321</v>
      </c>
      <c r="B4394" s="11" t="s">
        <v>1322</v>
      </c>
      <c r="C4394" s="12">
        <v>316122</v>
      </c>
      <c r="D4394" s="12"/>
      <c r="E4394" s="12">
        <f t="shared" ref="E4394:E4400" si="540">+C4394+D4394</f>
        <v>316122</v>
      </c>
      <c r="F4394" s="12"/>
      <c r="G4394" s="12"/>
      <c r="H4394" s="12"/>
      <c r="I4394" s="12">
        <f t="shared" ref="I4394:I4400" si="541">+E4394+H4394</f>
        <v>316122</v>
      </c>
    </row>
    <row r="4395" spans="1:9" s="9" customFormat="1" ht="24">
      <c r="A4395" s="10" t="s">
        <v>1735</v>
      </c>
      <c r="B4395" s="11" t="s">
        <v>1736</v>
      </c>
      <c r="C4395" s="12"/>
      <c r="D4395" s="12"/>
      <c r="E4395" s="12"/>
      <c r="F4395" s="12"/>
      <c r="G4395" s="12"/>
      <c r="H4395" s="12"/>
      <c r="I4395" s="12"/>
    </row>
    <row r="4396" spans="1:9" s="9" customFormat="1">
      <c r="A4396" s="10" t="s">
        <v>3734</v>
      </c>
      <c r="B4396" s="11" t="s">
        <v>3735</v>
      </c>
      <c r="C4396" s="12">
        <v>753900</v>
      </c>
      <c r="D4396" s="12"/>
      <c r="E4396" s="12">
        <f t="shared" si="540"/>
        <v>753900</v>
      </c>
      <c r="F4396" s="12"/>
      <c r="G4396" s="12"/>
      <c r="H4396" s="12"/>
      <c r="I4396" s="12">
        <f t="shared" si="541"/>
        <v>753900</v>
      </c>
    </row>
    <row r="4397" spans="1:9" s="9" customFormat="1">
      <c r="A4397" s="10" t="s">
        <v>5773</v>
      </c>
      <c r="B4397" s="11" t="s">
        <v>5774</v>
      </c>
      <c r="C4397" s="12">
        <v>53220</v>
      </c>
      <c r="D4397" s="12"/>
      <c r="E4397" s="12">
        <f t="shared" si="540"/>
        <v>53220</v>
      </c>
      <c r="F4397" s="12"/>
      <c r="G4397" s="12"/>
      <c r="H4397" s="12"/>
      <c r="I4397" s="12">
        <f t="shared" si="541"/>
        <v>53220</v>
      </c>
    </row>
    <row r="4398" spans="1:9" s="9" customFormat="1">
      <c r="A4398" s="10" t="s">
        <v>7197</v>
      </c>
      <c r="B4398" s="11" t="s">
        <v>7198</v>
      </c>
      <c r="C4398" s="12">
        <v>49860</v>
      </c>
      <c r="D4398" s="12"/>
      <c r="E4398" s="12">
        <f t="shared" si="540"/>
        <v>49860</v>
      </c>
      <c r="F4398" s="12"/>
      <c r="G4398" s="12"/>
      <c r="H4398" s="12"/>
      <c r="I4398" s="12">
        <f t="shared" si="541"/>
        <v>49860</v>
      </c>
    </row>
    <row r="4399" spans="1:9" s="9" customFormat="1">
      <c r="A4399" s="10" t="s">
        <v>9095</v>
      </c>
      <c r="B4399" s="11" t="s">
        <v>9096</v>
      </c>
      <c r="C4399" s="12">
        <v>250000</v>
      </c>
      <c r="D4399" s="12"/>
      <c r="E4399" s="12">
        <f t="shared" si="540"/>
        <v>250000</v>
      </c>
      <c r="F4399" s="12"/>
      <c r="G4399" s="12"/>
      <c r="H4399" s="12"/>
      <c r="I4399" s="12">
        <f t="shared" si="541"/>
        <v>250000</v>
      </c>
    </row>
    <row r="4400" spans="1:9" s="9" customFormat="1">
      <c r="A4400" s="10" t="s">
        <v>9827</v>
      </c>
      <c r="B4400" s="11" t="s">
        <v>9828</v>
      </c>
      <c r="C4400" s="12">
        <v>2410897</v>
      </c>
      <c r="D4400" s="12"/>
      <c r="E4400" s="12">
        <f t="shared" si="540"/>
        <v>2410897</v>
      </c>
      <c r="F4400" s="12"/>
      <c r="G4400" s="12"/>
      <c r="H4400" s="12"/>
      <c r="I4400" s="12">
        <f t="shared" si="541"/>
        <v>2410897</v>
      </c>
    </row>
    <row r="4401" spans="1:9" s="9" customFormat="1">
      <c r="A4401" s="91" t="s">
        <v>12252</v>
      </c>
      <c r="B4401" s="92"/>
      <c r="C4401" s="12"/>
      <c r="D4401" s="12"/>
      <c r="E4401" s="12"/>
      <c r="F4401" s="12"/>
      <c r="G4401" s="12"/>
      <c r="H4401" s="12"/>
      <c r="I4401" s="12"/>
    </row>
    <row r="4402" spans="1:9" s="9" customFormat="1">
      <c r="A4402" s="10" t="s">
        <v>568</v>
      </c>
      <c r="B4402" s="11" t="s">
        <v>569</v>
      </c>
      <c r="C4402" s="12"/>
      <c r="D4402" s="12"/>
      <c r="E4402" s="12"/>
      <c r="F4402" s="12"/>
      <c r="G4402" s="12"/>
      <c r="H4402" s="12"/>
      <c r="I4402" s="12"/>
    </row>
    <row r="4403" spans="1:9" s="9" customFormat="1">
      <c r="A4403" s="91" t="s">
        <v>12250</v>
      </c>
      <c r="B4403" s="92"/>
      <c r="C4403" s="12"/>
      <c r="D4403" s="12"/>
      <c r="E4403" s="12"/>
      <c r="F4403" s="12"/>
      <c r="G4403" s="12"/>
      <c r="H4403" s="12"/>
      <c r="I4403" s="12"/>
    </row>
    <row r="4404" spans="1:9" s="9" customFormat="1">
      <c r="A4404" s="10" t="s">
        <v>5117</v>
      </c>
      <c r="B4404" s="11" t="s">
        <v>5118</v>
      </c>
      <c r="C4404" s="12"/>
      <c r="D4404" s="12"/>
      <c r="E4404" s="12"/>
      <c r="F4404" s="12"/>
      <c r="G4404" s="12"/>
      <c r="H4404" s="12"/>
      <c r="I4404" s="12"/>
    </row>
    <row r="4405" spans="1:9" s="9" customFormat="1">
      <c r="A4405" s="10" t="s">
        <v>11850</v>
      </c>
      <c r="B4405" s="11" t="s">
        <v>11851</v>
      </c>
      <c r="C4405" s="12">
        <v>30962</v>
      </c>
      <c r="D4405" s="12"/>
      <c r="E4405" s="12">
        <f>+C4405+D4405</f>
        <v>30962</v>
      </c>
      <c r="F4405" s="12">
        <v>15000</v>
      </c>
      <c r="G4405" s="12"/>
      <c r="H4405" s="12">
        <f>+SUM(F4405:G4405)</f>
        <v>15000</v>
      </c>
      <c r="I4405" s="12">
        <f>+E4405+H4405</f>
        <v>45962</v>
      </c>
    </row>
    <row r="4406" spans="1:9" s="9" customFormat="1" ht="12.75" customHeight="1">
      <c r="A4406" s="83" t="s">
        <v>12256</v>
      </c>
      <c r="B4406" s="84"/>
      <c r="C4406" s="12"/>
      <c r="D4406" s="12"/>
      <c r="E4406" s="12"/>
      <c r="F4406" s="12"/>
      <c r="G4406" s="12"/>
      <c r="H4406" s="12"/>
      <c r="I4406" s="12"/>
    </row>
    <row r="4407" spans="1:9" s="9" customFormat="1">
      <c r="A4407" s="10" t="s">
        <v>1329</v>
      </c>
      <c r="B4407" s="11" t="s">
        <v>1330</v>
      </c>
      <c r="C4407" s="12"/>
      <c r="D4407" s="12">
        <v>394649</v>
      </c>
      <c r="E4407" s="12">
        <f>+C4407+D4407</f>
        <v>394649</v>
      </c>
      <c r="F4407" s="12"/>
      <c r="G4407" s="12">
        <v>1389189</v>
      </c>
      <c r="H4407" s="12">
        <f>+SUM(F4407:G4407)</f>
        <v>1389189</v>
      </c>
      <c r="I4407" s="12">
        <f>+E4407+H4407</f>
        <v>1783838</v>
      </c>
    </row>
    <row r="4408" spans="1:9" s="9" customFormat="1">
      <c r="A4408" s="10" t="s">
        <v>2425</v>
      </c>
      <c r="B4408" s="11" t="s">
        <v>2426</v>
      </c>
      <c r="C4408" s="12">
        <v>1002021</v>
      </c>
      <c r="D4408" s="12">
        <v>639361</v>
      </c>
      <c r="E4408" s="12">
        <f>+C4408+D4408</f>
        <v>1641382</v>
      </c>
      <c r="F4408" s="12">
        <v>1617</v>
      </c>
      <c r="G4408" s="12"/>
      <c r="H4408" s="12">
        <f>+SUM(F4408:G4408)</f>
        <v>1617</v>
      </c>
      <c r="I4408" s="12">
        <f>+E4408+H4408</f>
        <v>1642999</v>
      </c>
    </row>
    <row r="4409" spans="1:9" s="9" customFormat="1">
      <c r="A4409" s="10" t="s">
        <v>10206</v>
      </c>
      <c r="B4409" s="11" t="s">
        <v>10207</v>
      </c>
      <c r="C4409" s="12"/>
      <c r="D4409" s="12"/>
      <c r="E4409" s="12"/>
      <c r="F4409" s="12"/>
      <c r="G4409" s="12"/>
      <c r="H4409" s="12"/>
      <c r="I4409" s="12"/>
    </row>
    <row r="4410" spans="1:9" s="9" customFormat="1">
      <c r="A4410" s="10" t="s">
        <v>11700</v>
      </c>
      <c r="B4410" s="11" t="s">
        <v>11701</v>
      </c>
      <c r="C4410" s="12">
        <v>715663</v>
      </c>
      <c r="D4410" s="12"/>
      <c r="E4410" s="12">
        <f>+C4410+D4410</f>
        <v>715663</v>
      </c>
      <c r="F4410" s="12">
        <v>9784</v>
      </c>
      <c r="G4410" s="12"/>
      <c r="H4410" s="12">
        <f>+SUM(F4410:G4410)</f>
        <v>9784</v>
      </c>
      <c r="I4410" s="12">
        <f>+E4410+H4410</f>
        <v>725447</v>
      </c>
    </row>
    <row r="4411" spans="1:9" s="9" customFormat="1">
      <c r="A4411" s="10" t="s">
        <v>11706</v>
      </c>
      <c r="B4411" s="11" t="s">
        <v>11707</v>
      </c>
      <c r="C4411" s="12">
        <v>2023780</v>
      </c>
      <c r="D4411" s="12"/>
      <c r="E4411" s="12">
        <f>+C4411+D4411</f>
        <v>2023780</v>
      </c>
      <c r="F4411" s="12"/>
      <c r="G4411" s="12"/>
      <c r="H4411" s="12"/>
      <c r="I4411" s="12">
        <f>+E4411+H4411</f>
        <v>2023780</v>
      </c>
    </row>
    <row r="4412" spans="1:9" s="9" customFormat="1" ht="12.75" customHeight="1">
      <c r="A4412" s="116" t="s">
        <v>12253</v>
      </c>
      <c r="B4412" s="117"/>
      <c r="C4412" s="48">
        <f>SUM(C4311:C4411)</f>
        <v>94952922</v>
      </c>
      <c r="D4412" s="48">
        <f t="shared" ref="D4412:E4412" si="542">SUM(D4311:D4411)</f>
        <v>45197402</v>
      </c>
      <c r="E4412" s="48">
        <f t="shared" si="542"/>
        <v>140398453</v>
      </c>
      <c r="F4412" s="48">
        <f t="shared" ref="F4412" si="543">SUM(F4311:F4411)</f>
        <v>7955326</v>
      </c>
      <c r="G4412" s="48">
        <f t="shared" ref="G4412" si="544">SUM(G4311:G4411)</f>
        <v>1389189</v>
      </c>
      <c r="H4412" s="48">
        <f t="shared" ref="H4412" si="545">SUM(H4311:H4411)</f>
        <v>9372540</v>
      </c>
      <c r="I4412" s="48">
        <f t="shared" ref="I4412" si="546">SUM(I4311:I4411)</f>
        <v>149770993</v>
      </c>
    </row>
    <row r="4413" spans="1:9" s="9" customFormat="1" ht="15.75">
      <c r="A4413" s="37"/>
      <c r="B4413" s="38"/>
      <c r="C4413" s="49"/>
      <c r="D4413" s="49"/>
      <c r="E4413" s="49"/>
      <c r="F4413" s="49"/>
      <c r="G4413" s="49"/>
      <c r="H4413" s="49"/>
      <c r="I4413" s="50"/>
    </row>
    <row r="4414" spans="1:9" s="9" customFormat="1" ht="12.75" customHeight="1">
      <c r="A4414" s="35" t="s">
        <v>789</v>
      </c>
      <c r="B4414" s="40"/>
      <c r="C4414" s="51"/>
      <c r="D4414" s="51"/>
      <c r="E4414" s="51"/>
      <c r="F4414" s="51"/>
      <c r="G4414" s="51"/>
      <c r="H4414" s="52"/>
      <c r="I4414" s="53"/>
    </row>
    <row r="4415" spans="1:9" s="9" customFormat="1" ht="12.75" customHeight="1">
      <c r="A4415" s="105" t="s">
        <v>11888</v>
      </c>
      <c r="B4415" s="105" t="s">
        <v>11889</v>
      </c>
      <c r="C4415" s="107" t="s">
        <v>12241</v>
      </c>
      <c r="D4415" s="108"/>
      <c r="E4415" s="109"/>
      <c r="F4415" s="107" t="s">
        <v>11892</v>
      </c>
      <c r="G4415" s="108"/>
      <c r="H4415" s="109"/>
      <c r="I4415" s="110" t="s">
        <v>12244</v>
      </c>
    </row>
    <row r="4416" spans="1:9" s="9" customFormat="1">
      <c r="A4416" s="106"/>
      <c r="B4416" s="106"/>
      <c r="C4416" s="4" t="s">
        <v>12240</v>
      </c>
      <c r="D4416" s="8" t="s">
        <v>12242</v>
      </c>
      <c r="E4416" s="8" t="s">
        <v>12243</v>
      </c>
      <c r="F4416" s="8" t="s">
        <v>12245</v>
      </c>
      <c r="G4416" s="8" t="s">
        <v>12246</v>
      </c>
      <c r="H4416" s="5" t="s">
        <v>12243</v>
      </c>
      <c r="I4416" s="111"/>
    </row>
    <row r="4417" spans="1:9" s="9" customFormat="1">
      <c r="A4417" s="91" t="s">
        <v>7</v>
      </c>
      <c r="B4417" s="92"/>
      <c r="C4417" s="12"/>
      <c r="D4417" s="12"/>
      <c r="E4417" s="12"/>
      <c r="F4417" s="12"/>
      <c r="G4417" s="12"/>
      <c r="H4417" s="12"/>
      <c r="I4417" s="12"/>
    </row>
    <row r="4418" spans="1:9" s="9" customFormat="1">
      <c r="A4418" s="10" t="s">
        <v>787</v>
      </c>
      <c r="B4418" s="11" t="s">
        <v>788</v>
      </c>
      <c r="C4418" s="12"/>
      <c r="D4418" s="12"/>
      <c r="E4418" s="12"/>
      <c r="F4418" s="12"/>
      <c r="G4418" s="12"/>
      <c r="H4418" s="12"/>
      <c r="I4418" s="12"/>
    </row>
    <row r="4419" spans="1:9" s="9" customFormat="1">
      <c r="A4419" s="10" t="s">
        <v>1137</v>
      </c>
      <c r="B4419" s="11" t="s">
        <v>1138</v>
      </c>
      <c r="C4419" s="12">
        <v>269911</v>
      </c>
      <c r="D4419" s="12"/>
      <c r="E4419" s="12">
        <f>+C4419+D4419</f>
        <v>269911</v>
      </c>
      <c r="F4419" s="12"/>
      <c r="G4419" s="12"/>
      <c r="H4419" s="12"/>
      <c r="I4419" s="12">
        <f>+E4419+H4419</f>
        <v>269911</v>
      </c>
    </row>
    <row r="4420" spans="1:9" s="9" customFormat="1">
      <c r="A4420" s="10" t="s">
        <v>2059</v>
      </c>
      <c r="B4420" s="11" t="s">
        <v>2060</v>
      </c>
      <c r="C4420" s="12">
        <v>174585</v>
      </c>
      <c r="D4420" s="12"/>
      <c r="E4420" s="12">
        <f>+C4420+D4420</f>
        <v>174585</v>
      </c>
      <c r="F4420" s="12">
        <v>344225</v>
      </c>
      <c r="G4420" s="12"/>
      <c r="H4420" s="12">
        <f>+SUM(F4420:G4420)</f>
        <v>344225</v>
      </c>
      <c r="I4420" s="12">
        <f>+E4420+H4420</f>
        <v>518810</v>
      </c>
    </row>
    <row r="4421" spans="1:9" s="9" customFormat="1">
      <c r="A4421" s="10" t="s">
        <v>3215</v>
      </c>
      <c r="B4421" s="11" t="s">
        <v>3216</v>
      </c>
      <c r="C4421" s="12">
        <v>5500</v>
      </c>
      <c r="D4421" s="12"/>
      <c r="E4421" s="12">
        <f>+C4421+D4421</f>
        <v>5500</v>
      </c>
      <c r="F4421" s="12"/>
      <c r="G4421" s="12"/>
      <c r="H4421" s="12"/>
      <c r="I4421" s="12">
        <f>+E4421+H4421</f>
        <v>5500</v>
      </c>
    </row>
    <row r="4422" spans="1:9" s="9" customFormat="1">
      <c r="A4422" s="10" t="s">
        <v>3574</v>
      </c>
      <c r="B4422" s="11" t="s">
        <v>3575</v>
      </c>
      <c r="C4422" s="12">
        <v>1008450</v>
      </c>
      <c r="D4422" s="12"/>
      <c r="E4422" s="12">
        <f>+C4422+D4422</f>
        <v>1008450</v>
      </c>
      <c r="F4422" s="12">
        <v>9046</v>
      </c>
      <c r="G4422" s="12"/>
      <c r="H4422" s="12">
        <f>+SUM(F4422:G4422)</f>
        <v>9046</v>
      </c>
      <c r="I4422" s="12">
        <f>+E4422+H4422</f>
        <v>1017496</v>
      </c>
    </row>
    <row r="4423" spans="1:9" s="9" customFormat="1">
      <c r="A4423" s="10" t="s">
        <v>12014</v>
      </c>
      <c r="B4423" s="11" t="s">
        <v>12015</v>
      </c>
      <c r="C4423" s="12"/>
      <c r="D4423" s="12"/>
      <c r="E4423" s="12">
        <v>230800</v>
      </c>
      <c r="F4423" s="12"/>
      <c r="G4423" s="13"/>
      <c r="H4423" s="12">
        <v>29151</v>
      </c>
      <c r="I4423" s="14">
        <f>(E4423+H4423)</f>
        <v>259951</v>
      </c>
    </row>
    <row r="4424" spans="1:9" s="9" customFormat="1">
      <c r="A4424" s="10" t="s">
        <v>4896</v>
      </c>
      <c r="B4424" s="11" t="s">
        <v>4897</v>
      </c>
      <c r="C4424" s="12"/>
      <c r="D4424" s="12"/>
      <c r="E4424" s="12"/>
      <c r="F4424" s="12"/>
      <c r="G4424" s="12"/>
      <c r="H4424" s="12"/>
      <c r="I4424" s="12"/>
    </row>
    <row r="4425" spans="1:9" s="9" customFormat="1">
      <c r="A4425" s="10" t="s">
        <v>4955</v>
      </c>
      <c r="B4425" s="11" t="s">
        <v>4956</v>
      </c>
      <c r="C4425" s="12">
        <v>266270</v>
      </c>
      <c r="D4425" s="12"/>
      <c r="E4425" s="12">
        <f t="shared" ref="E4425:E4436" si="547">+C4425+D4425</f>
        <v>266270</v>
      </c>
      <c r="F4425" s="12">
        <v>49459</v>
      </c>
      <c r="G4425" s="12"/>
      <c r="H4425" s="12">
        <f t="shared" ref="H4425:H4436" si="548">+SUM(F4425:G4425)</f>
        <v>49459</v>
      </c>
      <c r="I4425" s="12">
        <f t="shared" ref="I4425:I4436" si="549">+E4425+H4425</f>
        <v>315729</v>
      </c>
    </row>
    <row r="4426" spans="1:9" s="9" customFormat="1">
      <c r="A4426" s="10" t="s">
        <v>5491</v>
      </c>
      <c r="B4426" s="11" t="s">
        <v>5492</v>
      </c>
      <c r="C4426" s="12">
        <v>3333519</v>
      </c>
      <c r="D4426" s="12"/>
      <c r="E4426" s="12">
        <f t="shared" si="547"/>
        <v>3333519</v>
      </c>
      <c r="F4426" s="12"/>
      <c r="G4426" s="12"/>
      <c r="H4426" s="12"/>
      <c r="I4426" s="12">
        <f t="shared" si="549"/>
        <v>3333519</v>
      </c>
    </row>
    <row r="4427" spans="1:9" s="9" customFormat="1">
      <c r="A4427" s="10" t="s">
        <v>6235</v>
      </c>
      <c r="B4427" s="11" t="s">
        <v>6236</v>
      </c>
      <c r="C4427" s="12">
        <v>503161</v>
      </c>
      <c r="D4427" s="12">
        <v>2192085</v>
      </c>
      <c r="E4427" s="12">
        <f t="shared" si="547"/>
        <v>2695246</v>
      </c>
      <c r="F4427" s="12"/>
      <c r="G4427" s="12"/>
      <c r="H4427" s="12"/>
      <c r="I4427" s="12">
        <f t="shared" si="549"/>
        <v>2695246</v>
      </c>
    </row>
    <row r="4428" spans="1:9" s="9" customFormat="1">
      <c r="A4428" s="10" t="s">
        <v>6933</v>
      </c>
      <c r="B4428" s="11" t="s">
        <v>6934</v>
      </c>
      <c r="C4428" s="12"/>
      <c r="D4428" s="12"/>
      <c r="E4428" s="12"/>
      <c r="F4428" s="12"/>
      <c r="G4428" s="12"/>
      <c r="H4428" s="12"/>
      <c r="I4428" s="12"/>
    </row>
    <row r="4429" spans="1:9" s="9" customFormat="1">
      <c r="A4429" s="10" t="s">
        <v>7071</v>
      </c>
      <c r="B4429" s="11" t="s">
        <v>7072</v>
      </c>
      <c r="C4429" s="12">
        <v>2119497</v>
      </c>
      <c r="D4429" s="12">
        <v>715468</v>
      </c>
      <c r="E4429" s="12">
        <f t="shared" si="547"/>
        <v>2834965</v>
      </c>
      <c r="F4429" s="12">
        <v>34725</v>
      </c>
      <c r="G4429" s="12"/>
      <c r="H4429" s="12">
        <f t="shared" si="548"/>
        <v>34725</v>
      </c>
      <c r="I4429" s="12">
        <f t="shared" si="549"/>
        <v>2869690</v>
      </c>
    </row>
    <row r="4430" spans="1:9" s="9" customFormat="1">
      <c r="A4430" s="10" t="s">
        <v>7237</v>
      </c>
      <c r="B4430" s="11" t="s">
        <v>7238</v>
      </c>
      <c r="C4430" s="12"/>
      <c r="D4430" s="12"/>
      <c r="E4430" s="12"/>
      <c r="F4430" s="12"/>
      <c r="G4430" s="12"/>
      <c r="H4430" s="12"/>
      <c r="I4430" s="12"/>
    </row>
    <row r="4431" spans="1:9" s="9" customFormat="1">
      <c r="A4431" s="10" t="s">
        <v>8214</v>
      </c>
      <c r="B4431" s="11" t="s">
        <v>8215</v>
      </c>
      <c r="C4431" s="12"/>
      <c r="D4431" s="12"/>
      <c r="E4431" s="12"/>
      <c r="F4431" s="12"/>
      <c r="G4431" s="12"/>
      <c r="H4431" s="12"/>
      <c r="I4431" s="12"/>
    </row>
    <row r="4432" spans="1:9" s="9" customFormat="1">
      <c r="A4432" s="10" t="s">
        <v>8272</v>
      </c>
      <c r="B4432" s="11" t="s">
        <v>8273</v>
      </c>
      <c r="C4432" s="12"/>
      <c r="D4432" s="12"/>
      <c r="E4432" s="12"/>
      <c r="F4432" s="12">
        <v>14341</v>
      </c>
      <c r="G4432" s="12"/>
      <c r="H4432" s="12">
        <f t="shared" si="548"/>
        <v>14341</v>
      </c>
      <c r="I4432" s="12">
        <f t="shared" si="549"/>
        <v>14341</v>
      </c>
    </row>
    <row r="4433" spans="1:9" s="9" customFormat="1">
      <c r="A4433" s="10" t="s">
        <v>9147</v>
      </c>
      <c r="B4433" s="11" t="s">
        <v>9148</v>
      </c>
      <c r="C4433" s="12">
        <v>225838</v>
      </c>
      <c r="D4433" s="12"/>
      <c r="E4433" s="12">
        <f t="shared" si="547"/>
        <v>225838</v>
      </c>
      <c r="F4433" s="12">
        <v>36543</v>
      </c>
      <c r="G4433" s="12"/>
      <c r="H4433" s="12">
        <f t="shared" si="548"/>
        <v>36543</v>
      </c>
      <c r="I4433" s="12">
        <f t="shared" si="549"/>
        <v>262381</v>
      </c>
    </row>
    <row r="4434" spans="1:9" s="9" customFormat="1">
      <c r="A4434" s="10" t="s">
        <v>9951</v>
      </c>
      <c r="B4434" s="11" t="s">
        <v>9952</v>
      </c>
      <c r="C4434" s="12">
        <v>437687</v>
      </c>
      <c r="D4434" s="12"/>
      <c r="E4434" s="12">
        <f t="shared" si="547"/>
        <v>437687</v>
      </c>
      <c r="F4434" s="12"/>
      <c r="G4434" s="12"/>
      <c r="H4434" s="12"/>
      <c r="I4434" s="12">
        <f t="shared" si="549"/>
        <v>437687</v>
      </c>
    </row>
    <row r="4435" spans="1:9" s="9" customFormat="1">
      <c r="A4435" s="10" t="s">
        <v>10061</v>
      </c>
      <c r="B4435" s="11" t="s">
        <v>10062</v>
      </c>
      <c r="C4435" s="12"/>
      <c r="D4435" s="12"/>
      <c r="E4435" s="12"/>
      <c r="F4435" s="12"/>
      <c r="G4435" s="12"/>
      <c r="H4435" s="12"/>
      <c r="I4435" s="12"/>
    </row>
    <row r="4436" spans="1:9" s="9" customFormat="1">
      <c r="A4436" s="10" t="s">
        <v>10178</v>
      </c>
      <c r="B4436" s="11" t="s">
        <v>10179</v>
      </c>
      <c r="C4436" s="12">
        <v>2897867</v>
      </c>
      <c r="D4436" s="12"/>
      <c r="E4436" s="12">
        <f t="shared" si="547"/>
        <v>2897867</v>
      </c>
      <c r="F4436" s="12">
        <v>217947</v>
      </c>
      <c r="G4436" s="12"/>
      <c r="H4436" s="12">
        <f t="shared" si="548"/>
        <v>217947</v>
      </c>
      <c r="I4436" s="12">
        <f t="shared" si="549"/>
        <v>3115814</v>
      </c>
    </row>
    <row r="4437" spans="1:9" s="9" customFormat="1">
      <c r="A4437" s="10" t="s">
        <v>10662</v>
      </c>
      <c r="B4437" s="11" t="s">
        <v>10663</v>
      </c>
      <c r="C4437" s="12"/>
      <c r="D4437" s="12"/>
      <c r="E4437" s="12"/>
      <c r="F4437" s="12"/>
      <c r="G4437" s="12"/>
      <c r="H4437" s="12"/>
      <c r="I4437" s="12"/>
    </row>
    <row r="4438" spans="1:9" s="9" customFormat="1">
      <c r="A4438" s="91" t="s">
        <v>12251</v>
      </c>
      <c r="B4438" s="92"/>
      <c r="C4438" s="12"/>
      <c r="D4438" s="12"/>
      <c r="E4438" s="12"/>
      <c r="F4438" s="12"/>
      <c r="G4438" s="12"/>
      <c r="H4438" s="12"/>
      <c r="I4438" s="12"/>
    </row>
    <row r="4439" spans="1:9" s="9" customFormat="1">
      <c r="A4439" s="10" t="s">
        <v>2507</v>
      </c>
      <c r="B4439" s="11" t="s">
        <v>2508</v>
      </c>
      <c r="C4439" s="12"/>
      <c r="D4439" s="12"/>
      <c r="E4439" s="12"/>
      <c r="F4439" s="12"/>
      <c r="G4439" s="12"/>
      <c r="H4439" s="12"/>
      <c r="I4439" s="12"/>
    </row>
    <row r="4440" spans="1:9" s="9" customFormat="1">
      <c r="A4440" s="10" t="s">
        <v>9891</v>
      </c>
      <c r="B4440" s="11" t="s">
        <v>9892</v>
      </c>
      <c r="C4440" s="12"/>
      <c r="D4440" s="12"/>
      <c r="E4440" s="12"/>
      <c r="F4440" s="12"/>
      <c r="G4440" s="12"/>
      <c r="H4440" s="12"/>
      <c r="I4440" s="12"/>
    </row>
    <row r="4441" spans="1:9" s="9" customFormat="1">
      <c r="A4441" s="10" t="s">
        <v>10340</v>
      </c>
      <c r="B4441" s="11" t="s">
        <v>10341</v>
      </c>
      <c r="C4441" s="12"/>
      <c r="D4441" s="12"/>
      <c r="E4441" s="12"/>
      <c r="F4441" s="12"/>
      <c r="G4441" s="12"/>
      <c r="H4441" s="12"/>
      <c r="I4441" s="12"/>
    </row>
    <row r="4442" spans="1:9" s="9" customFormat="1" ht="12.75" customHeight="1">
      <c r="A4442" s="83" t="s">
        <v>12256</v>
      </c>
      <c r="B4442" s="84"/>
      <c r="C4442" s="12"/>
      <c r="D4442" s="12"/>
      <c r="E4442" s="12"/>
      <c r="F4442" s="12"/>
      <c r="G4442" s="12"/>
      <c r="H4442" s="12"/>
      <c r="I4442" s="12"/>
    </row>
    <row r="4443" spans="1:9" s="9" customFormat="1">
      <c r="A4443" s="10" t="s">
        <v>7445</v>
      </c>
      <c r="B4443" s="11" t="s">
        <v>7446</v>
      </c>
      <c r="C4443" s="12">
        <v>109117</v>
      </c>
      <c r="D4443" s="12"/>
      <c r="E4443" s="12">
        <f>+C4443+D4443</f>
        <v>109117</v>
      </c>
      <c r="F4443" s="12">
        <v>648</v>
      </c>
      <c r="G4443" s="12"/>
      <c r="H4443" s="12">
        <f>+SUM(F4443:G4443)</f>
        <v>648</v>
      </c>
      <c r="I4443" s="12">
        <f>+E4443+H4443</f>
        <v>109765</v>
      </c>
    </row>
    <row r="4444" spans="1:9" s="9" customFormat="1" ht="12.75" customHeight="1">
      <c r="A4444" s="116" t="s">
        <v>12253</v>
      </c>
      <c r="B4444" s="117"/>
      <c r="C4444" s="44">
        <f>SUM(C4418:C4443)</f>
        <v>11351402</v>
      </c>
      <c r="D4444" s="44">
        <f t="shared" ref="D4444:I4444" si="550">SUM(D4418:D4443)</f>
        <v>2907553</v>
      </c>
      <c r="E4444" s="44">
        <f t="shared" si="550"/>
        <v>14489755</v>
      </c>
      <c r="F4444" s="44">
        <f t="shared" si="550"/>
        <v>706934</v>
      </c>
      <c r="G4444" s="44"/>
      <c r="H4444" s="44">
        <f t="shared" si="550"/>
        <v>736085</v>
      </c>
      <c r="I4444" s="44">
        <f t="shared" si="550"/>
        <v>15225840</v>
      </c>
    </row>
    <row r="4445" spans="1:9" s="9" customFormat="1" ht="15.75">
      <c r="A4445" s="37"/>
      <c r="B4445" s="38"/>
      <c r="C4445" s="49"/>
      <c r="D4445" s="49"/>
      <c r="E4445" s="49"/>
      <c r="F4445" s="49"/>
      <c r="G4445" s="49"/>
      <c r="H4445" s="49"/>
      <c r="I4445" s="50"/>
    </row>
    <row r="4446" spans="1:9" s="9" customFormat="1" ht="12.75" customHeight="1">
      <c r="A4446" s="35" t="s">
        <v>39</v>
      </c>
      <c r="B4446" s="40"/>
      <c r="C4446" s="51"/>
      <c r="D4446" s="51"/>
      <c r="E4446" s="51"/>
      <c r="F4446" s="51"/>
      <c r="G4446" s="51"/>
      <c r="H4446" s="52"/>
      <c r="I4446" s="53"/>
    </row>
    <row r="4447" spans="1:9" s="9" customFormat="1" ht="12.75" customHeight="1">
      <c r="A4447" s="105" t="s">
        <v>11888</v>
      </c>
      <c r="B4447" s="105" t="s">
        <v>11889</v>
      </c>
      <c r="C4447" s="107" t="s">
        <v>12241</v>
      </c>
      <c r="D4447" s="108"/>
      <c r="E4447" s="109"/>
      <c r="F4447" s="107" t="s">
        <v>11892</v>
      </c>
      <c r="G4447" s="108"/>
      <c r="H4447" s="109"/>
      <c r="I4447" s="110" t="s">
        <v>12244</v>
      </c>
    </row>
    <row r="4448" spans="1:9" s="9" customFormat="1">
      <c r="A4448" s="106"/>
      <c r="B4448" s="106"/>
      <c r="C4448" s="4" t="s">
        <v>12240</v>
      </c>
      <c r="D4448" s="8" t="s">
        <v>12242</v>
      </c>
      <c r="E4448" s="8" t="s">
        <v>12243</v>
      </c>
      <c r="F4448" s="8" t="s">
        <v>12245</v>
      </c>
      <c r="G4448" s="8" t="s">
        <v>12246</v>
      </c>
      <c r="H4448" s="5" t="s">
        <v>12243</v>
      </c>
      <c r="I4448" s="111"/>
    </row>
    <row r="4449" spans="1:9" s="9" customFormat="1" ht="12.75" customHeight="1">
      <c r="A4449" s="91" t="s">
        <v>12248</v>
      </c>
      <c r="B4449" s="92"/>
      <c r="C4449" s="12"/>
      <c r="D4449" s="12"/>
      <c r="E4449" s="12"/>
      <c r="F4449" s="12"/>
      <c r="G4449" s="12"/>
      <c r="H4449" s="12"/>
      <c r="I4449" s="12"/>
    </row>
    <row r="4450" spans="1:9" s="9" customFormat="1">
      <c r="A4450" s="10" t="s">
        <v>37</v>
      </c>
      <c r="B4450" s="11" t="s">
        <v>38</v>
      </c>
      <c r="C4450" s="12">
        <v>5860022</v>
      </c>
      <c r="D4450" s="12"/>
      <c r="E4450" s="12">
        <f t="shared" ref="E4450:E4460" si="551">+C4450+D4450</f>
        <v>5860022</v>
      </c>
      <c r="F4450" s="12">
        <v>574686</v>
      </c>
      <c r="G4450" s="12"/>
      <c r="H4450" s="12">
        <f t="shared" ref="H4450:H4458" si="552">+SUM(F4450:G4450)</f>
        <v>574686</v>
      </c>
      <c r="I4450" s="12">
        <f t="shared" ref="I4450:I4460" si="553">+E4450+H4450</f>
        <v>6434708</v>
      </c>
    </row>
    <row r="4451" spans="1:9" s="9" customFormat="1">
      <c r="A4451" s="10" t="s">
        <v>91</v>
      </c>
      <c r="B4451" s="11" t="s">
        <v>92</v>
      </c>
      <c r="C4451" s="12">
        <v>4794525</v>
      </c>
      <c r="D4451" s="12"/>
      <c r="E4451" s="12">
        <f t="shared" si="551"/>
        <v>4794525</v>
      </c>
      <c r="F4451" s="12">
        <v>812176</v>
      </c>
      <c r="G4451" s="12"/>
      <c r="H4451" s="12">
        <f t="shared" si="552"/>
        <v>812176</v>
      </c>
      <c r="I4451" s="12">
        <f t="shared" si="553"/>
        <v>5606701</v>
      </c>
    </row>
    <row r="4452" spans="1:9" s="9" customFormat="1">
      <c r="A4452" s="10" t="s">
        <v>98</v>
      </c>
      <c r="B4452" s="11" t="s">
        <v>99</v>
      </c>
      <c r="C4452" s="12">
        <v>9522554</v>
      </c>
      <c r="D4452" s="12"/>
      <c r="E4452" s="12">
        <f t="shared" si="551"/>
        <v>9522554</v>
      </c>
      <c r="F4452" s="12">
        <v>65211</v>
      </c>
      <c r="G4452" s="12"/>
      <c r="H4452" s="12">
        <f t="shared" si="552"/>
        <v>65211</v>
      </c>
      <c r="I4452" s="12">
        <f t="shared" si="553"/>
        <v>9587765</v>
      </c>
    </row>
    <row r="4453" spans="1:9" s="9" customFormat="1">
      <c r="A4453" s="10" t="s">
        <v>145</v>
      </c>
      <c r="B4453" s="11" t="s">
        <v>146</v>
      </c>
      <c r="C4453" s="12">
        <v>1898899</v>
      </c>
      <c r="D4453" s="12"/>
      <c r="E4453" s="12">
        <f t="shared" si="551"/>
        <v>1898899</v>
      </c>
      <c r="F4453" s="12"/>
      <c r="G4453" s="12"/>
      <c r="H4453" s="12"/>
      <c r="I4453" s="12">
        <f t="shared" si="553"/>
        <v>1898899</v>
      </c>
    </row>
    <row r="4454" spans="1:9" s="9" customFormat="1">
      <c r="A4454" s="10" t="s">
        <v>234</v>
      </c>
      <c r="B4454" s="11" t="s">
        <v>235</v>
      </c>
      <c r="C4454" s="12">
        <v>8595043</v>
      </c>
      <c r="D4454" s="12"/>
      <c r="E4454" s="12">
        <f t="shared" si="551"/>
        <v>8595043</v>
      </c>
      <c r="F4454" s="12">
        <v>5796</v>
      </c>
      <c r="G4454" s="12"/>
      <c r="H4454" s="12">
        <f t="shared" si="552"/>
        <v>5796</v>
      </c>
      <c r="I4454" s="12">
        <f t="shared" si="553"/>
        <v>8600839</v>
      </c>
    </row>
    <row r="4455" spans="1:9" s="9" customFormat="1">
      <c r="A4455" s="10" t="s">
        <v>240</v>
      </c>
      <c r="B4455" s="11" t="s">
        <v>241</v>
      </c>
      <c r="C4455" s="12">
        <v>9346696</v>
      </c>
      <c r="D4455" s="12"/>
      <c r="E4455" s="12">
        <f t="shared" si="551"/>
        <v>9346696</v>
      </c>
      <c r="F4455" s="12"/>
      <c r="G4455" s="12"/>
      <c r="H4455" s="12"/>
      <c r="I4455" s="12">
        <f t="shared" si="553"/>
        <v>9346696</v>
      </c>
    </row>
    <row r="4456" spans="1:9" s="9" customFormat="1">
      <c r="A4456" s="10" t="s">
        <v>397</v>
      </c>
      <c r="B4456" s="11" t="s">
        <v>398</v>
      </c>
      <c r="C4456" s="12">
        <v>106000</v>
      </c>
      <c r="D4456" s="12"/>
      <c r="E4456" s="12">
        <f t="shared" si="551"/>
        <v>106000</v>
      </c>
      <c r="F4456" s="12"/>
      <c r="G4456" s="12"/>
      <c r="H4456" s="12"/>
      <c r="I4456" s="12">
        <f t="shared" si="553"/>
        <v>106000</v>
      </c>
    </row>
    <row r="4457" spans="1:9" s="9" customFormat="1">
      <c r="A4457" s="10" t="s">
        <v>438</v>
      </c>
      <c r="B4457" s="11" t="s">
        <v>439</v>
      </c>
      <c r="C4457" s="12">
        <v>2001354</v>
      </c>
      <c r="D4457" s="12"/>
      <c r="E4457" s="12">
        <f t="shared" si="551"/>
        <v>2001354</v>
      </c>
      <c r="F4457" s="12"/>
      <c r="G4457" s="12"/>
      <c r="H4457" s="12"/>
      <c r="I4457" s="12">
        <f t="shared" si="553"/>
        <v>2001354</v>
      </c>
    </row>
    <row r="4458" spans="1:9" s="9" customFormat="1">
      <c r="A4458" s="10" t="s">
        <v>450</v>
      </c>
      <c r="B4458" s="11" t="s">
        <v>451</v>
      </c>
      <c r="C4458" s="12">
        <v>13189519</v>
      </c>
      <c r="D4458" s="12"/>
      <c r="E4458" s="12">
        <f t="shared" si="551"/>
        <v>13189519</v>
      </c>
      <c r="F4458" s="12">
        <v>238847</v>
      </c>
      <c r="G4458" s="12"/>
      <c r="H4458" s="12">
        <f t="shared" si="552"/>
        <v>238847</v>
      </c>
      <c r="I4458" s="12">
        <f t="shared" si="553"/>
        <v>13428366</v>
      </c>
    </row>
    <row r="4459" spans="1:9" s="9" customFormat="1">
      <c r="A4459" s="10" t="s">
        <v>464</v>
      </c>
      <c r="B4459" s="11" t="s">
        <v>465</v>
      </c>
      <c r="C4459" s="12">
        <v>386533</v>
      </c>
      <c r="D4459" s="12"/>
      <c r="E4459" s="12">
        <f t="shared" si="551"/>
        <v>386533</v>
      </c>
      <c r="F4459" s="12"/>
      <c r="G4459" s="12"/>
      <c r="H4459" s="12"/>
      <c r="I4459" s="12">
        <f t="shared" si="553"/>
        <v>386533</v>
      </c>
    </row>
    <row r="4460" spans="1:9" s="9" customFormat="1">
      <c r="A4460" s="10" t="s">
        <v>481</v>
      </c>
      <c r="B4460" s="11" t="s">
        <v>482</v>
      </c>
      <c r="C4460" s="12">
        <v>615881</v>
      </c>
      <c r="D4460" s="12"/>
      <c r="E4460" s="12">
        <f t="shared" si="551"/>
        <v>615881</v>
      </c>
      <c r="F4460" s="12"/>
      <c r="G4460" s="12"/>
      <c r="H4460" s="12"/>
      <c r="I4460" s="12">
        <f t="shared" si="553"/>
        <v>615881</v>
      </c>
    </row>
    <row r="4461" spans="1:9" s="9" customFormat="1">
      <c r="A4461" s="10" t="s">
        <v>11909</v>
      </c>
      <c r="B4461" s="11" t="s">
        <v>11910</v>
      </c>
      <c r="C4461" s="12"/>
      <c r="D4461" s="12"/>
      <c r="E4461" s="12">
        <v>528128</v>
      </c>
      <c r="F4461" s="12"/>
      <c r="G4461" s="13"/>
      <c r="H4461" s="12">
        <v>9516</v>
      </c>
      <c r="I4461" s="14">
        <f>(E4461+H4461)</f>
        <v>537644</v>
      </c>
    </row>
    <row r="4462" spans="1:9" s="9" customFormat="1">
      <c r="A4462" s="10" t="s">
        <v>590</v>
      </c>
      <c r="B4462" s="11" t="s">
        <v>591</v>
      </c>
      <c r="C4462" s="12">
        <v>2866814</v>
      </c>
      <c r="D4462" s="12"/>
      <c r="E4462" s="12">
        <f>+C4462+D4462</f>
        <v>2866814</v>
      </c>
      <c r="F4462" s="12">
        <v>148374</v>
      </c>
      <c r="G4462" s="12"/>
      <c r="H4462" s="12">
        <f>+SUM(F4462:G4462)</f>
        <v>148374</v>
      </c>
      <c r="I4462" s="12">
        <f>+E4462+H4462</f>
        <v>3015188</v>
      </c>
    </row>
    <row r="4463" spans="1:9" s="9" customFormat="1">
      <c r="A4463" s="10" t="s">
        <v>602</v>
      </c>
      <c r="B4463" s="11" t="s">
        <v>603</v>
      </c>
      <c r="C4463" s="12">
        <v>110000</v>
      </c>
      <c r="D4463" s="12"/>
      <c r="E4463" s="12">
        <f>+C4463+D4463</f>
        <v>110000</v>
      </c>
      <c r="F4463" s="12">
        <v>10000</v>
      </c>
      <c r="G4463" s="12"/>
      <c r="H4463" s="12">
        <f>+SUM(F4463:G4463)</f>
        <v>10000</v>
      </c>
      <c r="I4463" s="12">
        <f>+E4463+H4463</f>
        <v>120000</v>
      </c>
    </row>
    <row r="4464" spans="1:9" s="9" customFormat="1">
      <c r="A4464" s="10" t="s">
        <v>628</v>
      </c>
      <c r="B4464" s="11" t="s">
        <v>629</v>
      </c>
      <c r="C4464" s="12">
        <v>6570228</v>
      </c>
      <c r="D4464" s="12"/>
      <c r="E4464" s="12">
        <f>+C4464+D4464</f>
        <v>6570228</v>
      </c>
      <c r="F4464" s="12"/>
      <c r="G4464" s="12"/>
      <c r="H4464" s="12"/>
      <c r="I4464" s="12">
        <f>+E4464+H4464</f>
        <v>6570228</v>
      </c>
    </row>
    <row r="4465" spans="1:9" s="9" customFormat="1">
      <c r="A4465" s="10" t="s">
        <v>677</v>
      </c>
      <c r="B4465" s="11" t="s">
        <v>678</v>
      </c>
      <c r="C4465" s="12">
        <v>2127964</v>
      </c>
      <c r="D4465" s="12"/>
      <c r="E4465" s="12">
        <f>+C4465+D4465</f>
        <v>2127964</v>
      </c>
      <c r="F4465" s="12">
        <v>338389</v>
      </c>
      <c r="G4465" s="12"/>
      <c r="H4465" s="12">
        <f>+SUM(F4465:G4465)</f>
        <v>338389</v>
      </c>
      <c r="I4465" s="12">
        <f>+E4465+H4465</f>
        <v>2466353</v>
      </c>
    </row>
    <row r="4466" spans="1:9" s="9" customFormat="1">
      <c r="A4466" s="10" t="s">
        <v>11917</v>
      </c>
      <c r="B4466" s="11" t="s">
        <v>11918</v>
      </c>
      <c r="C4466" s="12"/>
      <c r="D4466" s="12"/>
      <c r="E4466" s="12"/>
      <c r="F4466" s="12"/>
      <c r="G4466" s="13"/>
      <c r="H4466" s="12">
        <v>214613</v>
      </c>
      <c r="I4466" s="14">
        <f>(E4466+H4466)</f>
        <v>214613</v>
      </c>
    </row>
    <row r="4467" spans="1:9" s="9" customFormat="1">
      <c r="A4467" s="10" t="s">
        <v>707</v>
      </c>
      <c r="B4467" s="11" t="s">
        <v>708</v>
      </c>
      <c r="C4467" s="12">
        <v>933700</v>
      </c>
      <c r="D4467" s="12"/>
      <c r="E4467" s="12">
        <f t="shared" ref="E4467:E4498" si="554">+C4467+D4467</f>
        <v>933700</v>
      </c>
      <c r="F4467" s="12"/>
      <c r="G4467" s="12"/>
      <c r="H4467" s="12"/>
      <c r="I4467" s="12">
        <f t="shared" ref="I4467:I4498" si="555">+E4467+H4467</f>
        <v>933700</v>
      </c>
    </row>
    <row r="4468" spans="1:9" s="9" customFormat="1">
      <c r="A4468" s="10" t="s">
        <v>859</v>
      </c>
      <c r="B4468" s="11" t="s">
        <v>860</v>
      </c>
      <c r="C4468" s="12">
        <v>3128672</v>
      </c>
      <c r="D4468" s="12"/>
      <c r="E4468" s="12">
        <f t="shared" si="554"/>
        <v>3128672</v>
      </c>
      <c r="F4468" s="12"/>
      <c r="G4468" s="12"/>
      <c r="H4468" s="12"/>
      <c r="I4468" s="12">
        <f t="shared" si="555"/>
        <v>3128672</v>
      </c>
    </row>
    <row r="4469" spans="1:9" s="9" customFormat="1">
      <c r="A4469" s="10" t="s">
        <v>865</v>
      </c>
      <c r="B4469" s="11" t="s">
        <v>866</v>
      </c>
      <c r="C4469" s="12">
        <v>1612043</v>
      </c>
      <c r="D4469" s="12"/>
      <c r="E4469" s="12">
        <f t="shared" si="554"/>
        <v>1612043</v>
      </c>
      <c r="F4469" s="12">
        <v>104052</v>
      </c>
      <c r="G4469" s="12"/>
      <c r="H4469" s="12">
        <f t="shared" ref="H4469:H4494" si="556">+SUM(F4469:G4469)</f>
        <v>104052</v>
      </c>
      <c r="I4469" s="12">
        <f t="shared" si="555"/>
        <v>1716095</v>
      </c>
    </row>
    <row r="4470" spans="1:9" s="9" customFormat="1">
      <c r="A4470" s="10" t="s">
        <v>923</v>
      </c>
      <c r="B4470" s="11" t="s">
        <v>924</v>
      </c>
      <c r="C4470" s="12">
        <v>1255250</v>
      </c>
      <c r="D4470" s="12"/>
      <c r="E4470" s="12">
        <f t="shared" si="554"/>
        <v>1255250</v>
      </c>
      <c r="F4470" s="12">
        <v>342033</v>
      </c>
      <c r="G4470" s="12"/>
      <c r="H4470" s="12">
        <f t="shared" si="556"/>
        <v>342033</v>
      </c>
      <c r="I4470" s="12">
        <f t="shared" si="555"/>
        <v>1597283</v>
      </c>
    </row>
    <row r="4471" spans="1:9" s="9" customFormat="1">
      <c r="A4471" s="10" t="s">
        <v>943</v>
      </c>
      <c r="B4471" s="11" t="s">
        <v>944</v>
      </c>
      <c r="C4471" s="12">
        <v>1085125</v>
      </c>
      <c r="D4471" s="12"/>
      <c r="E4471" s="12">
        <f t="shared" si="554"/>
        <v>1085125</v>
      </c>
      <c r="F4471" s="12">
        <v>45786</v>
      </c>
      <c r="G4471" s="12"/>
      <c r="H4471" s="12">
        <f t="shared" si="556"/>
        <v>45786</v>
      </c>
      <c r="I4471" s="12">
        <f t="shared" si="555"/>
        <v>1130911</v>
      </c>
    </row>
    <row r="4472" spans="1:9" s="9" customFormat="1">
      <c r="A4472" s="10" t="s">
        <v>965</v>
      </c>
      <c r="B4472" s="11" t="s">
        <v>966</v>
      </c>
      <c r="C4472" s="12"/>
      <c r="D4472" s="12"/>
      <c r="E4472" s="12"/>
      <c r="F4472" s="12"/>
      <c r="G4472" s="12"/>
      <c r="H4472" s="12"/>
      <c r="I4472" s="12"/>
    </row>
    <row r="4473" spans="1:9" s="9" customFormat="1">
      <c r="A4473" s="10" t="s">
        <v>981</v>
      </c>
      <c r="B4473" s="11" t="s">
        <v>982</v>
      </c>
      <c r="C4473" s="12">
        <v>165260</v>
      </c>
      <c r="D4473" s="12"/>
      <c r="E4473" s="12">
        <f t="shared" si="554"/>
        <v>165260</v>
      </c>
      <c r="F4473" s="12"/>
      <c r="G4473" s="12"/>
      <c r="H4473" s="12"/>
      <c r="I4473" s="12">
        <f t="shared" si="555"/>
        <v>165260</v>
      </c>
    </row>
    <row r="4474" spans="1:9" s="9" customFormat="1">
      <c r="A4474" s="10" t="s">
        <v>1015</v>
      </c>
      <c r="B4474" s="11" t="s">
        <v>1016</v>
      </c>
      <c r="C4474" s="12">
        <v>596799</v>
      </c>
      <c r="D4474" s="12"/>
      <c r="E4474" s="12">
        <f t="shared" si="554"/>
        <v>596799</v>
      </c>
      <c r="F4474" s="12">
        <v>309940</v>
      </c>
      <c r="G4474" s="12"/>
      <c r="H4474" s="12">
        <f t="shared" si="556"/>
        <v>309940</v>
      </c>
      <c r="I4474" s="12">
        <f t="shared" si="555"/>
        <v>906739</v>
      </c>
    </row>
    <row r="4475" spans="1:9" s="9" customFormat="1">
      <c r="A4475" s="10" t="s">
        <v>1059</v>
      </c>
      <c r="B4475" s="11" t="s">
        <v>1060</v>
      </c>
      <c r="C4475" s="12">
        <v>1160911</v>
      </c>
      <c r="D4475" s="12"/>
      <c r="E4475" s="12">
        <f t="shared" si="554"/>
        <v>1160911</v>
      </c>
      <c r="F4475" s="12"/>
      <c r="G4475" s="12"/>
      <c r="H4475" s="12"/>
      <c r="I4475" s="12">
        <f t="shared" si="555"/>
        <v>1160911</v>
      </c>
    </row>
    <row r="4476" spans="1:9" s="9" customFormat="1">
      <c r="A4476" s="10" t="s">
        <v>1103</v>
      </c>
      <c r="B4476" s="11" t="s">
        <v>1104</v>
      </c>
      <c r="C4476" s="12"/>
      <c r="D4476" s="12"/>
      <c r="E4476" s="12"/>
      <c r="F4476" s="12"/>
      <c r="G4476" s="12"/>
      <c r="H4476" s="12"/>
      <c r="I4476" s="12"/>
    </row>
    <row r="4477" spans="1:9" s="9" customFormat="1">
      <c r="A4477" s="10" t="s">
        <v>1117</v>
      </c>
      <c r="B4477" s="11" t="s">
        <v>1118</v>
      </c>
      <c r="C4477" s="12">
        <v>227250</v>
      </c>
      <c r="D4477" s="12"/>
      <c r="E4477" s="12">
        <f t="shared" si="554"/>
        <v>227250</v>
      </c>
      <c r="F4477" s="12"/>
      <c r="G4477" s="12"/>
      <c r="H4477" s="12"/>
      <c r="I4477" s="12">
        <f t="shared" si="555"/>
        <v>227250</v>
      </c>
    </row>
    <row r="4478" spans="1:9" s="9" customFormat="1">
      <c r="A4478" s="10" t="s">
        <v>1141</v>
      </c>
      <c r="B4478" s="11" t="s">
        <v>1142</v>
      </c>
      <c r="C4478" s="12">
        <v>16457041</v>
      </c>
      <c r="D4478" s="12"/>
      <c r="E4478" s="12">
        <f t="shared" si="554"/>
        <v>16457041</v>
      </c>
      <c r="F4478" s="12"/>
      <c r="G4478" s="12"/>
      <c r="H4478" s="12"/>
      <c r="I4478" s="12">
        <f t="shared" si="555"/>
        <v>16457041</v>
      </c>
    </row>
    <row r="4479" spans="1:9" s="9" customFormat="1">
      <c r="A4479" s="10" t="s">
        <v>1199</v>
      </c>
      <c r="B4479" s="11" t="s">
        <v>1200</v>
      </c>
      <c r="C4479" s="12">
        <v>6930872</v>
      </c>
      <c r="D4479" s="12">
        <v>760047</v>
      </c>
      <c r="E4479" s="12">
        <f t="shared" si="554"/>
        <v>7690919</v>
      </c>
      <c r="F4479" s="12"/>
      <c r="G4479" s="12"/>
      <c r="H4479" s="12"/>
      <c r="I4479" s="12">
        <f t="shared" si="555"/>
        <v>7690919</v>
      </c>
    </row>
    <row r="4480" spans="1:9" s="9" customFormat="1">
      <c r="A4480" s="10" t="s">
        <v>1333</v>
      </c>
      <c r="B4480" s="11" t="s">
        <v>1334</v>
      </c>
      <c r="C4480" s="12">
        <v>568185</v>
      </c>
      <c r="D4480" s="12"/>
      <c r="E4480" s="12">
        <f t="shared" si="554"/>
        <v>568185</v>
      </c>
      <c r="F4480" s="12"/>
      <c r="G4480" s="12"/>
      <c r="H4480" s="12"/>
      <c r="I4480" s="12">
        <f t="shared" si="555"/>
        <v>568185</v>
      </c>
    </row>
    <row r="4481" spans="1:9" s="9" customFormat="1">
      <c r="A4481" s="10" t="s">
        <v>1335</v>
      </c>
      <c r="B4481" s="11" t="s">
        <v>1336</v>
      </c>
      <c r="C4481" s="12">
        <v>506923</v>
      </c>
      <c r="D4481" s="12"/>
      <c r="E4481" s="12">
        <f t="shared" si="554"/>
        <v>506923</v>
      </c>
      <c r="F4481" s="12">
        <v>137123</v>
      </c>
      <c r="G4481" s="12"/>
      <c r="H4481" s="12">
        <f t="shared" si="556"/>
        <v>137123</v>
      </c>
      <c r="I4481" s="12">
        <f t="shared" si="555"/>
        <v>644046</v>
      </c>
    </row>
    <row r="4482" spans="1:9" s="9" customFormat="1">
      <c r="A4482" s="10" t="s">
        <v>1339</v>
      </c>
      <c r="B4482" s="11" t="s">
        <v>1340</v>
      </c>
      <c r="C4482" s="12">
        <v>2515539</v>
      </c>
      <c r="D4482" s="12"/>
      <c r="E4482" s="12">
        <f t="shared" si="554"/>
        <v>2515539</v>
      </c>
      <c r="F4482" s="12"/>
      <c r="G4482" s="12"/>
      <c r="H4482" s="12"/>
      <c r="I4482" s="12">
        <f t="shared" si="555"/>
        <v>2515539</v>
      </c>
    </row>
    <row r="4483" spans="1:9" s="9" customFormat="1">
      <c r="A4483" s="10" t="s">
        <v>1431</v>
      </c>
      <c r="B4483" s="11" t="s">
        <v>1432</v>
      </c>
      <c r="C4483" s="12">
        <v>3729117</v>
      </c>
      <c r="D4483" s="12"/>
      <c r="E4483" s="12">
        <f t="shared" si="554"/>
        <v>3729117</v>
      </c>
      <c r="F4483" s="12"/>
      <c r="G4483" s="12"/>
      <c r="H4483" s="12"/>
      <c r="I4483" s="12">
        <f t="shared" si="555"/>
        <v>3729117</v>
      </c>
    </row>
    <row r="4484" spans="1:9" s="9" customFormat="1">
      <c r="A4484" s="10" t="s">
        <v>1491</v>
      </c>
      <c r="B4484" s="11" t="s">
        <v>1492</v>
      </c>
      <c r="C4484" s="12">
        <v>663743</v>
      </c>
      <c r="D4484" s="12"/>
      <c r="E4484" s="12">
        <f t="shared" si="554"/>
        <v>663743</v>
      </c>
      <c r="F4484" s="12"/>
      <c r="G4484" s="12"/>
      <c r="H4484" s="12"/>
      <c r="I4484" s="12">
        <f t="shared" si="555"/>
        <v>663743</v>
      </c>
    </row>
    <row r="4485" spans="1:9" s="9" customFormat="1">
      <c r="A4485" s="10" t="s">
        <v>1665</v>
      </c>
      <c r="B4485" s="11" t="s">
        <v>1666</v>
      </c>
      <c r="C4485" s="12">
        <v>278530</v>
      </c>
      <c r="D4485" s="12"/>
      <c r="E4485" s="12">
        <f t="shared" si="554"/>
        <v>278530</v>
      </c>
      <c r="F4485" s="12"/>
      <c r="G4485" s="12"/>
      <c r="H4485" s="12"/>
      <c r="I4485" s="12">
        <f t="shared" si="555"/>
        <v>278530</v>
      </c>
    </row>
    <row r="4486" spans="1:9" s="9" customFormat="1">
      <c r="A4486" s="10" t="s">
        <v>1677</v>
      </c>
      <c r="B4486" s="11" t="s">
        <v>1678</v>
      </c>
      <c r="C4486" s="12"/>
      <c r="D4486" s="12"/>
      <c r="E4486" s="12"/>
      <c r="F4486" s="12"/>
      <c r="G4486" s="12"/>
      <c r="H4486" s="12"/>
      <c r="I4486" s="12"/>
    </row>
    <row r="4487" spans="1:9" s="9" customFormat="1">
      <c r="A4487" s="10" t="s">
        <v>1697</v>
      </c>
      <c r="B4487" s="11" t="s">
        <v>1698</v>
      </c>
      <c r="C4487" s="12">
        <v>628336</v>
      </c>
      <c r="D4487" s="12">
        <v>708291</v>
      </c>
      <c r="E4487" s="12">
        <f t="shared" si="554"/>
        <v>1336627</v>
      </c>
      <c r="F4487" s="12">
        <v>61600</v>
      </c>
      <c r="G4487" s="12"/>
      <c r="H4487" s="12">
        <f t="shared" si="556"/>
        <v>61600</v>
      </c>
      <c r="I4487" s="12">
        <f t="shared" si="555"/>
        <v>1398227</v>
      </c>
    </row>
    <row r="4488" spans="1:9" s="9" customFormat="1">
      <c r="A4488" s="10" t="s">
        <v>1771</v>
      </c>
      <c r="B4488" s="11" t="s">
        <v>1772</v>
      </c>
      <c r="C4488" s="12">
        <v>792613</v>
      </c>
      <c r="D4488" s="12"/>
      <c r="E4488" s="12">
        <f t="shared" si="554"/>
        <v>792613</v>
      </c>
      <c r="F4488" s="12">
        <v>12530</v>
      </c>
      <c r="G4488" s="12"/>
      <c r="H4488" s="12">
        <f t="shared" si="556"/>
        <v>12530</v>
      </c>
      <c r="I4488" s="12">
        <f t="shared" si="555"/>
        <v>805143</v>
      </c>
    </row>
    <row r="4489" spans="1:9" s="9" customFormat="1" ht="24">
      <c r="A4489" s="10" t="s">
        <v>1809</v>
      </c>
      <c r="B4489" s="11" t="s">
        <v>1810</v>
      </c>
      <c r="C4489" s="12">
        <v>1646231</v>
      </c>
      <c r="D4489" s="12"/>
      <c r="E4489" s="12">
        <f t="shared" si="554"/>
        <v>1646231</v>
      </c>
      <c r="F4489" s="12">
        <v>182237</v>
      </c>
      <c r="G4489" s="12"/>
      <c r="H4489" s="12">
        <f t="shared" si="556"/>
        <v>182237</v>
      </c>
      <c r="I4489" s="12">
        <f t="shared" si="555"/>
        <v>1828468</v>
      </c>
    </row>
    <row r="4490" spans="1:9" s="9" customFormat="1">
      <c r="A4490" s="10" t="s">
        <v>1817</v>
      </c>
      <c r="B4490" s="11" t="s">
        <v>1818</v>
      </c>
      <c r="C4490" s="12">
        <v>235590</v>
      </c>
      <c r="D4490" s="12"/>
      <c r="E4490" s="12">
        <f t="shared" si="554"/>
        <v>235590</v>
      </c>
      <c r="F4490" s="12"/>
      <c r="G4490" s="12"/>
      <c r="H4490" s="12"/>
      <c r="I4490" s="12">
        <f t="shared" si="555"/>
        <v>235590</v>
      </c>
    </row>
    <row r="4491" spans="1:9" s="9" customFormat="1">
      <c r="A4491" s="10" t="s">
        <v>1825</v>
      </c>
      <c r="B4491" s="11" t="s">
        <v>1826</v>
      </c>
      <c r="C4491" s="12">
        <v>1813830</v>
      </c>
      <c r="D4491" s="12"/>
      <c r="E4491" s="12">
        <f t="shared" si="554"/>
        <v>1813830</v>
      </c>
      <c r="F4491" s="12"/>
      <c r="G4491" s="12"/>
      <c r="H4491" s="12"/>
      <c r="I4491" s="12">
        <f t="shared" si="555"/>
        <v>1813830</v>
      </c>
    </row>
    <row r="4492" spans="1:9" s="9" customFormat="1">
      <c r="A4492" s="10" t="s">
        <v>1827</v>
      </c>
      <c r="B4492" s="11" t="s">
        <v>1828</v>
      </c>
      <c r="C4492" s="12">
        <v>360650</v>
      </c>
      <c r="D4492" s="12"/>
      <c r="E4492" s="12">
        <f t="shared" si="554"/>
        <v>360650</v>
      </c>
      <c r="F4492" s="12"/>
      <c r="G4492" s="12"/>
      <c r="H4492" s="12"/>
      <c r="I4492" s="12">
        <f t="shared" si="555"/>
        <v>360650</v>
      </c>
    </row>
    <row r="4493" spans="1:9" s="9" customFormat="1">
      <c r="A4493" s="10" t="s">
        <v>1907</v>
      </c>
      <c r="B4493" s="11" t="s">
        <v>1908</v>
      </c>
      <c r="C4493" s="12">
        <v>1174656</v>
      </c>
      <c r="D4493" s="12"/>
      <c r="E4493" s="12">
        <f t="shared" si="554"/>
        <v>1174656</v>
      </c>
      <c r="F4493" s="12">
        <v>319528</v>
      </c>
      <c r="G4493" s="12"/>
      <c r="H4493" s="12">
        <f t="shared" si="556"/>
        <v>319528</v>
      </c>
      <c r="I4493" s="12">
        <f t="shared" si="555"/>
        <v>1494184</v>
      </c>
    </row>
    <row r="4494" spans="1:9" s="9" customFormat="1">
      <c r="A4494" s="10" t="s">
        <v>1957</v>
      </c>
      <c r="B4494" s="11" t="s">
        <v>1958</v>
      </c>
      <c r="C4494" s="12">
        <v>4211315</v>
      </c>
      <c r="D4494" s="12"/>
      <c r="E4494" s="12">
        <f t="shared" si="554"/>
        <v>4211315</v>
      </c>
      <c r="F4494" s="12">
        <v>365848</v>
      </c>
      <c r="G4494" s="12"/>
      <c r="H4494" s="12">
        <f t="shared" si="556"/>
        <v>365848</v>
      </c>
      <c r="I4494" s="12">
        <f t="shared" si="555"/>
        <v>4577163</v>
      </c>
    </row>
    <row r="4495" spans="1:9" s="9" customFormat="1">
      <c r="A4495" s="10" t="s">
        <v>2025</v>
      </c>
      <c r="B4495" s="11" t="s">
        <v>2026</v>
      </c>
      <c r="C4495" s="12">
        <v>1926457</v>
      </c>
      <c r="D4495" s="12"/>
      <c r="E4495" s="12">
        <f t="shared" si="554"/>
        <v>1926457</v>
      </c>
      <c r="F4495" s="12"/>
      <c r="G4495" s="12"/>
      <c r="H4495" s="12"/>
      <c r="I4495" s="12">
        <f t="shared" si="555"/>
        <v>1926457</v>
      </c>
    </row>
    <row r="4496" spans="1:9" s="9" customFormat="1">
      <c r="A4496" s="10" t="s">
        <v>2045</v>
      </c>
      <c r="B4496" s="11" t="s">
        <v>2046</v>
      </c>
      <c r="C4496" s="12"/>
      <c r="D4496" s="12"/>
      <c r="E4496" s="12"/>
      <c r="F4496" s="12"/>
      <c r="G4496" s="12"/>
      <c r="H4496" s="12"/>
      <c r="I4496" s="12"/>
    </row>
    <row r="4497" spans="1:9" s="9" customFormat="1">
      <c r="A4497" s="10" t="s">
        <v>2089</v>
      </c>
      <c r="B4497" s="11" t="s">
        <v>2090</v>
      </c>
      <c r="C4497" s="12"/>
      <c r="D4497" s="12"/>
      <c r="E4497" s="12"/>
      <c r="F4497" s="12"/>
      <c r="G4497" s="12"/>
      <c r="H4497" s="12"/>
      <c r="I4497" s="12"/>
    </row>
    <row r="4498" spans="1:9" s="9" customFormat="1">
      <c r="A4498" s="10" t="s">
        <v>2099</v>
      </c>
      <c r="B4498" s="11" t="s">
        <v>2100</v>
      </c>
      <c r="C4498" s="12">
        <v>134823</v>
      </c>
      <c r="D4498" s="12"/>
      <c r="E4498" s="12">
        <f t="shared" si="554"/>
        <v>134823</v>
      </c>
      <c r="F4498" s="12"/>
      <c r="G4498" s="12"/>
      <c r="H4498" s="12"/>
      <c r="I4498" s="12">
        <f t="shared" si="555"/>
        <v>134823</v>
      </c>
    </row>
    <row r="4499" spans="1:9" s="9" customFormat="1">
      <c r="A4499" s="10" t="s">
        <v>2123</v>
      </c>
      <c r="B4499" s="11" t="s">
        <v>2124</v>
      </c>
      <c r="C4499" s="12">
        <v>3435803</v>
      </c>
      <c r="D4499" s="12"/>
      <c r="E4499" s="12">
        <f t="shared" ref="E4499:E4524" si="557">+C4499+D4499</f>
        <v>3435803</v>
      </c>
      <c r="F4499" s="12">
        <v>49897</v>
      </c>
      <c r="G4499" s="12"/>
      <c r="H4499" s="12">
        <f t="shared" ref="H4499:H4524" si="558">+SUM(F4499:G4499)</f>
        <v>49897</v>
      </c>
      <c r="I4499" s="12">
        <f t="shared" ref="I4499:I4524" si="559">+E4499+H4499</f>
        <v>3485700</v>
      </c>
    </row>
    <row r="4500" spans="1:9" s="9" customFormat="1">
      <c r="A4500" s="10" t="s">
        <v>2141</v>
      </c>
      <c r="B4500" s="11" t="s">
        <v>2142</v>
      </c>
      <c r="C4500" s="12">
        <v>1032400</v>
      </c>
      <c r="D4500" s="12"/>
      <c r="E4500" s="12">
        <f t="shared" si="557"/>
        <v>1032400</v>
      </c>
      <c r="F4500" s="12"/>
      <c r="G4500" s="12"/>
      <c r="H4500" s="12"/>
      <c r="I4500" s="12">
        <f t="shared" si="559"/>
        <v>1032400</v>
      </c>
    </row>
    <row r="4501" spans="1:9" s="9" customFormat="1">
      <c r="A4501" s="10" t="s">
        <v>2157</v>
      </c>
      <c r="B4501" s="11" t="s">
        <v>2158</v>
      </c>
      <c r="C4501" s="12">
        <v>604087</v>
      </c>
      <c r="D4501" s="12"/>
      <c r="E4501" s="12">
        <f t="shared" si="557"/>
        <v>604087</v>
      </c>
      <c r="F4501" s="12">
        <v>2650</v>
      </c>
      <c r="G4501" s="12"/>
      <c r="H4501" s="12">
        <f t="shared" si="558"/>
        <v>2650</v>
      </c>
      <c r="I4501" s="12">
        <f t="shared" si="559"/>
        <v>606737</v>
      </c>
    </row>
    <row r="4502" spans="1:9" s="9" customFormat="1">
      <c r="A4502" s="10" t="s">
        <v>2331</v>
      </c>
      <c r="B4502" s="11" t="s">
        <v>2332</v>
      </c>
      <c r="C4502" s="12"/>
      <c r="D4502" s="12"/>
      <c r="E4502" s="12"/>
      <c r="F4502" s="12"/>
      <c r="G4502" s="12"/>
      <c r="H4502" s="12"/>
      <c r="I4502" s="12"/>
    </row>
    <row r="4503" spans="1:9" s="9" customFormat="1">
      <c r="A4503" s="10" t="s">
        <v>2543</v>
      </c>
      <c r="B4503" s="11" t="s">
        <v>2544</v>
      </c>
      <c r="C4503" s="12">
        <v>2897509</v>
      </c>
      <c r="D4503" s="12">
        <v>86014</v>
      </c>
      <c r="E4503" s="12">
        <f t="shared" si="557"/>
        <v>2983523</v>
      </c>
      <c r="F4503" s="12">
        <v>49796</v>
      </c>
      <c r="G4503" s="12"/>
      <c r="H4503" s="12">
        <f t="shared" si="558"/>
        <v>49796</v>
      </c>
      <c r="I4503" s="12">
        <f t="shared" si="559"/>
        <v>3033319</v>
      </c>
    </row>
    <row r="4504" spans="1:9" s="9" customFormat="1">
      <c r="A4504" s="10" t="s">
        <v>2705</v>
      </c>
      <c r="B4504" s="11" t="s">
        <v>2706</v>
      </c>
      <c r="C4504" s="12">
        <v>2059600</v>
      </c>
      <c r="D4504" s="12"/>
      <c r="E4504" s="12">
        <f t="shared" si="557"/>
        <v>2059600</v>
      </c>
      <c r="F4504" s="12"/>
      <c r="G4504" s="12"/>
      <c r="H4504" s="12"/>
      <c r="I4504" s="12">
        <f t="shared" si="559"/>
        <v>2059600</v>
      </c>
    </row>
    <row r="4505" spans="1:9" s="9" customFormat="1">
      <c r="A4505" s="10" t="s">
        <v>2707</v>
      </c>
      <c r="B4505" s="11" t="s">
        <v>2708</v>
      </c>
      <c r="C4505" s="12">
        <v>111050</v>
      </c>
      <c r="D4505" s="12"/>
      <c r="E4505" s="12">
        <f t="shared" si="557"/>
        <v>111050</v>
      </c>
      <c r="F4505" s="12"/>
      <c r="G4505" s="12"/>
      <c r="H4505" s="12"/>
      <c r="I4505" s="12">
        <f t="shared" si="559"/>
        <v>111050</v>
      </c>
    </row>
    <row r="4506" spans="1:9" s="9" customFormat="1">
      <c r="A4506" s="10" t="s">
        <v>2741</v>
      </c>
      <c r="B4506" s="11" t="s">
        <v>2742</v>
      </c>
      <c r="C4506" s="12">
        <v>1539747</v>
      </c>
      <c r="D4506" s="12"/>
      <c r="E4506" s="12">
        <f t="shared" si="557"/>
        <v>1539747</v>
      </c>
      <c r="F4506" s="12">
        <v>418594</v>
      </c>
      <c r="G4506" s="12"/>
      <c r="H4506" s="12">
        <f t="shared" si="558"/>
        <v>418594</v>
      </c>
      <c r="I4506" s="12">
        <f t="shared" si="559"/>
        <v>1958341</v>
      </c>
    </row>
    <row r="4507" spans="1:9" s="9" customFormat="1">
      <c r="A4507" s="10" t="s">
        <v>2749</v>
      </c>
      <c r="B4507" s="11" t="s">
        <v>2750</v>
      </c>
      <c r="C4507" s="12">
        <v>690000</v>
      </c>
      <c r="D4507" s="12"/>
      <c r="E4507" s="12">
        <f t="shared" si="557"/>
        <v>690000</v>
      </c>
      <c r="F4507" s="12"/>
      <c r="G4507" s="12"/>
      <c r="H4507" s="12"/>
      <c r="I4507" s="12">
        <f t="shared" si="559"/>
        <v>690000</v>
      </c>
    </row>
    <row r="4508" spans="1:9" s="9" customFormat="1">
      <c r="A4508" s="10" t="s">
        <v>2789</v>
      </c>
      <c r="B4508" s="11" t="s">
        <v>2790</v>
      </c>
      <c r="C4508" s="12">
        <v>778900</v>
      </c>
      <c r="D4508" s="12"/>
      <c r="E4508" s="12">
        <f t="shared" si="557"/>
        <v>778900</v>
      </c>
      <c r="F4508" s="12"/>
      <c r="G4508" s="12"/>
      <c r="H4508" s="12"/>
      <c r="I4508" s="12">
        <f t="shared" si="559"/>
        <v>778900</v>
      </c>
    </row>
    <row r="4509" spans="1:9" s="9" customFormat="1">
      <c r="A4509" s="10" t="s">
        <v>4540</v>
      </c>
      <c r="B4509" s="11" t="s">
        <v>4541</v>
      </c>
      <c r="C4509" s="12">
        <v>68000</v>
      </c>
      <c r="D4509" s="12"/>
      <c r="E4509" s="12">
        <f t="shared" si="557"/>
        <v>68000</v>
      </c>
      <c r="F4509" s="12"/>
      <c r="G4509" s="12"/>
      <c r="H4509" s="12"/>
      <c r="I4509" s="12">
        <f t="shared" si="559"/>
        <v>68000</v>
      </c>
    </row>
    <row r="4510" spans="1:9" s="9" customFormat="1">
      <c r="A4510" s="10" t="s">
        <v>4564</v>
      </c>
      <c r="B4510" s="11" t="s">
        <v>4565</v>
      </c>
      <c r="C4510" s="12">
        <v>157812</v>
      </c>
      <c r="D4510" s="12"/>
      <c r="E4510" s="12">
        <f t="shared" si="557"/>
        <v>157812</v>
      </c>
      <c r="F4510" s="12">
        <v>145246</v>
      </c>
      <c r="G4510" s="12"/>
      <c r="H4510" s="12">
        <f t="shared" si="558"/>
        <v>145246</v>
      </c>
      <c r="I4510" s="12">
        <f t="shared" si="559"/>
        <v>303058</v>
      </c>
    </row>
    <row r="4511" spans="1:9" s="9" customFormat="1">
      <c r="A4511" s="10" t="s">
        <v>3075</v>
      </c>
      <c r="B4511" s="11" t="s">
        <v>3076</v>
      </c>
      <c r="C4511" s="12">
        <v>5293404</v>
      </c>
      <c r="D4511" s="12"/>
      <c r="E4511" s="12">
        <f t="shared" si="557"/>
        <v>5293404</v>
      </c>
      <c r="F4511" s="12">
        <v>522496</v>
      </c>
      <c r="G4511" s="12"/>
      <c r="H4511" s="12">
        <f t="shared" si="558"/>
        <v>522496</v>
      </c>
      <c r="I4511" s="12">
        <f t="shared" si="559"/>
        <v>5815900</v>
      </c>
    </row>
    <row r="4512" spans="1:9" s="9" customFormat="1">
      <c r="A4512" s="10" t="s">
        <v>3097</v>
      </c>
      <c r="B4512" s="11" t="s">
        <v>3098</v>
      </c>
      <c r="C4512" s="12">
        <v>20000</v>
      </c>
      <c r="D4512" s="12"/>
      <c r="E4512" s="12">
        <f t="shared" si="557"/>
        <v>20000</v>
      </c>
      <c r="F4512" s="12"/>
      <c r="G4512" s="12"/>
      <c r="H4512" s="12"/>
      <c r="I4512" s="12">
        <f t="shared" si="559"/>
        <v>20000</v>
      </c>
    </row>
    <row r="4513" spans="1:9" s="9" customFormat="1">
      <c r="A4513" s="10" t="s">
        <v>3139</v>
      </c>
      <c r="B4513" s="11" t="s">
        <v>3140</v>
      </c>
      <c r="C4513" s="12">
        <v>1135136</v>
      </c>
      <c r="D4513" s="12"/>
      <c r="E4513" s="12">
        <f t="shared" si="557"/>
        <v>1135136</v>
      </c>
      <c r="F4513" s="12"/>
      <c r="G4513" s="12"/>
      <c r="H4513" s="12"/>
      <c r="I4513" s="12">
        <f t="shared" si="559"/>
        <v>1135136</v>
      </c>
    </row>
    <row r="4514" spans="1:9" s="9" customFormat="1">
      <c r="A4514" s="10" t="s">
        <v>3317</v>
      </c>
      <c r="B4514" s="11" t="s">
        <v>3318</v>
      </c>
      <c r="C4514" s="12">
        <v>538703</v>
      </c>
      <c r="D4514" s="12"/>
      <c r="E4514" s="12">
        <f t="shared" si="557"/>
        <v>538703</v>
      </c>
      <c r="F4514" s="12">
        <v>13</v>
      </c>
      <c r="G4514" s="12"/>
      <c r="H4514" s="12">
        <f t="shared" si="558"/>
        <v>13</v>
      </c>
      <c r="I4514" s="12">
        <f t="shared" si="559"/>
        <v>538716</v>
      </c>
    </row>
    <row r="4515" spans="1:9" s="9" customFormat="1">
      <c r="A4515" s="10" t="s">
        <v>3335</v>
      </c>
      <c r="B4515" s="11" t="s">
        <v>3336</v>
      </c>
      <c r="C4515" s="12">
        <v>234000</v>
      </c>
      <c r="D4515" s="12"/>
      <c r="E4515" s="12">
        <f t="shared" si="557"/>
        <v>234000</v>
      </c>
      <c r="F4515" s="12"/>
      <c r="G4515" s="12"/>
      <c r="H4515" s="12"/>
      <c r="I4515" s="12">
        <f t="shared" si="559"/>
        <v>234000</v>
      </c>
    </row>
    <row r="4516" spans="1:9" s="9" customFormat="1">
      <c r="A4516" s="10" t="s">
        <v>3345</v>
      </c>
      <c r="B4516" s="11" t="s">
        <v>3346</v>
      </c>
      <c r="C4516" s="12">
        <v>662987</v>
      </c>
      <c r="D4516" s="12"/>
      <c r="E4516" s="12">
        <f t="shared" si="557"/>
        <v>662987</v>
      </c>
      <c r="F4516" s="12"/>
      <c r="G4516" s="12"/>
      <c r="H4516" s="12"/>
      <c r="I4516" s="12">
        <f t="shared" si="559"/>
        <v>662987</v>
      </c>
    </row>
    <row r="4517" spans="1:9" s="9" customFormat="1">
      <c r="A4517" s="10" t="s">
        <v>3415</v>
      </c>
      <c r="B4517" s="11" t="s">
        <v>3416</v>
      </c>
      <c r="C4517" s="12"/>
      <c r="D4517" s="12"/>
      <c r="E4517" s="12"/>
      <c r="F4517" s="12"/>
      <c r="G4517" s="12"/>
      <c r="H4517" s="12"/>
      <c r="I4517" s="12"/>
    </row>
    <row r="4518" spans="1:9" s="9" customFormat="1">
      <c r="A4518" s="10" t="s">
        <v>3417</v>
      </c>
      <c r="B4518" s="11" t="s">
        <v>3418</v>
      </c>
      <c r="C4518" s="12">
        <v>28142654</v>
      </c>
      <c r="D4518" s="12"/>
      <c r="E4518" s="12">
        <f t="shared" si="557"/>
        <v>28142654</v>
      </c>
      <c r="F4518" s="12"/>
      <c r="G4518" s="12"/>
      <c r="H4518" s="12"/>
      <c r="I4518" s="12">
        <f t="shared" si="559"/>
        <v>28142654</v>
      </c>
    </row>
    <row r="4519" spans="1:9" s="9" customFormat="1">
      <c r="A4519" s="10" t="s">
        <v>3481</v>
      </c>
      <c r="B4519" s="11" t="s">
        <v>3482</v>
      </c>
      <c r="C4519" s="12">
        <v>58492932</v>
      </c>
      <c r="D4519" s="12"/>
      <c r="E4519" s="12">
        <f t="shared" si="557"/>
        <v>58492932</v>
      </c>
      <c r="F4519" s="12">
        <v>50715950</v>
      </c>
      <c r="G4519" s="12"/>
      <c r="H4519" s="12">
        <f t="shared" si="558"/>
        <v>50715950</v>
      </c>
      <c r="I4519" s="12">
        <f t="shared" si="559"/>
        <v>109208882</v>
      </c>
    </row>
    <row r="4520" spans="1:9" s="9" customFormat="1">
      <c r="A4520" s="10" t="s">
        <v>3566</v>
      </c>
      <c r="B4520" s="11" t="s">
        <v>3567</v>
      </c>
      <c r="C4520" s="12">
        <v>39497350</v>
      </c>
      <c r="D4520" s="12"/>
      <c r="E4520" s="12">
        <f t="shared" si="557"/>
        <v>39497350</v>
      </c>
      <c r="F4520" s="12">
        <v>33</v>
      </c>
      <c r="G4520" s="12"/>
      <c r="H4520" s="12">
        <f t="shared" si="558"/>
        <v>33</v>
      </c>
      <c r="I4520" s="12">
        <f t="shared" si="559"/>
        <v>39497383</v>
      </c>
    </row>
    <row r="4521" spans="1:9" s="9" customFormat="1">
      <c r="A4521" s="10" t="s">
        <v>3596</v>
      </c>
      <c r="B4521" s="11" t="s">
        <v>3597</v>
      </c>
      <c r="C4521" s="12">
        <v>5249591</v>
      </c>
      <c r="D4521" s="12"/>
      <c r="E4521" s="12">
        <f t="shared" si="557"/>
        <v>5249591</v>
      </c>
      <c r="F4521" s="12"/>
      <c r="G4521" s="12"/>
      <c r="H4521" s="12"/>
      <c r="I4521" s="12">
        <f t="shared" si="559"/>
        <v>5249591</v>
      </c>
    </row>
    <row r="4522" spans="1:9" s="9" customFormat="1">
      <c r="A4522" s="10" t="s">
        <v>3708</v>
      </c>
      <c r="B4522" s="11" t="s">
        <v>3709</v>
      </c>
      <c r="C4522" s="12">
        <v>12221498</v>
      </c>
      <c r="D4522" s="12"/>
      <c r="E4522" s="12">
        <f t="shared" si="557"/>
        <v>12221498</v>
      </c>
      <c r="F4522" s="12">
        <v>1145078</v>
      </c>
      <c r="G4522" s="12"/>
      <c r="H4522" s="12">
        <f t="shared" si="558"/>
        <v>1145078</v>
      </c>
      <c r="I4522" s="12">
        <f t="shared" si="559"/>
        <v>13366576</v>
      </c>
    </row>
    <row r="4523" spans="1:9" s="9" customFormat="1">
      <c r="A4523" s="10" t="s">
        <v>3712</v>
      </c>
      <c r="B4523" s="11" t="s">
        <v>3713</v>
      </c>
      <c r="C4523" s="12">
        <v>134350</v>
      </c>
      <c r="D4523" s="12"/>
      <c r="E4523" s="12">
        <f t="shared" si="557"/>
        <v>134350</v>
      </c>
      <c r="F4523" s="12"/>
      <c r="G4523" s="12"/>
      <c r="H4523" s="12"/>
      <c r="I4523" s="12">
        <f t="shared" si="559"/>
        <v>134350</v>
      </c>
    </row>
    <row r="4524" spans="1:9" s="9" customFormat="1">
      <c r="A4524" s="10" t="s">
        <v>3876</v>
      </c>
      <c r="B4524" s="11" t="s">
        <v>3877</v>
      </c>
      <c r="C4524" s="12">
        <v>3236684</v>
      </c>
      <c r="D4524" s="12"/>
      <c r="E4524" s="12">
        <f t="shared" si="557"/>
        <v>3236684</v>
      </c>
      <c r="F4524" s="12">
        <v>1</v>
      </c>
      <c r="G4524" s="12"/>
      <c r="H4524" s="12">
        <f t="shared" si="558"/>
        <v>1</v>
      </c>
      <c r="I4524" s="12">
        <f t="shared" si="559"/>
        <v>3236685</v>
      </c>
    </row>
    <row r="4525" spans="1:9" s="9" customFormat="1">
      <c r="A4525" s="10" t="s">
        <v>12012</v>
      </c>
      <c r="B4525" s="11" t="s">
        <v>12013</v>
      </c>
      <c r="C4525" s="12"/>
      <c r="D4525" s="12"/>
      <c r="E4525" s="12">
        <v>4228064</v>
      </c>
      <c r="F4525" s="12"/>
      <c r="G4525" s="13"/>
      <c r="H4525" s="12"/>
      <c r="I4525" s="14">
        <f>(E4525+H4525)</f>
        <v>4228064</v>
      </c>
    </row>
    <row r="4526" spans="1:9" s="9" customFormat="1">
      <c r="A4526" s="10" t="s">
        <v>3942</v>
      </c>
      <c r="B4526" s="11" t="s">
        <v>3943</v>
      </c>
      <c r="C4526" s="12">
        <v>27500</v>
      </c>
      <c r="D4526" s="12">
        <v>368431</v>
      </c>
      <c r="E4526" s="12">
        <f>+C4526+D4526</f>
        <v>395931</v>
      </c>
      <c r="F4526" s="12"/>
      <c r="G4526" s="12"/>
      <c r="H4526" s="12"/>
      <c r="I4526" s="12">
        <f>+E4526+H4526</f>
        <v>395931</v>
      </c>
    </row>
    <row r="4527" spans="1:9" s="9" customFormat="1">
      <c r="A4527" s="10" t="s">
        <v>3962</v>
      </c>
      <c r="B4527" s="11" t="s">
        <v>3963</v>
      </c>
      <c r="C4527" s="12">
        <v>5216746</v>
      </c>
      <c r="D4527" s="12"/>
      <c r="E4527" s="12">
        <f>+C4527+D4527</f>
        <v>5216746</v>
      </c>
      <c r="F4527" s="12">
        <v>24221</v>
      </c>
      <c r="G4527" s="12"/>
      <c r="H4527" s="12">
        <f>+SUM(F4527:G4527)</f>
        <v>24221</v>
      </c>
      <c r="I4527" s="12">
        <f>+E4527+H4527</f>
        <v>5240967</v>
      </c>
    </row>
    <row r="4528" spans="1:9" s="9" customFormat="1">
      <c r="A4528" s="10" t="s">
        <v>12016</v>
      </c>
      <c r="B4528" s="11" t="s">
        <v>12017</v>
      </c>
      <c r="C4528" s="12"/>
      <c r="D4528" s="12"/>
      <c r="E4528" s="12">
        <v>1945493</v>
      </c>
      <c r="F4528" s="12"/>
      <c r="G4528" s="13"/>
      <c r="H4528" s="12"/>
      <c r="I4528" s="14">
        <f>(E4528+H4528)</f>
        <v>1945493</v>
      </c>
    </row>
    <row r="4529" spans="1:9" s="9" customFormat="1">
      <c r="A4529" s="10" t="s">
        <v>3988</v>
      </c>
      <c r="B4529" s="11" t="s">
        <v>3989</v>
      </c>
      <c r="C4529" s="12">
        <v>5825621</v>
      </c>
      <c r="D4529" s="12"/>
      <c r="E4529" s="12">
        <f t="shared" ref="E4529:E4560" si="560">+C4529+D4529</f>
        <v>5825621</v>
      </c>
      <c r="F4529" s="12">
        <v>41068</v>
      </c>
      <c r="G4529" s="12"/>
      <c r="H4529" s="12">
        <f t="shared" ref="H4529:H4557" si="561">+SUM(F4529:G4529)</f>
        <v>41068</v>
      </c>
      <c r="I4529" s="12">
        <f t="shared" ref="I4529:I4560" si="562">+E4529+H4529</f>
        <v>5866689</v>
      </c>
    </row>
    <row r="4530" spans="1:9" s="9" customFormat="1">
      <c r="A4530" s="10" t="s">
        <v>3992</v>
      </c>
      <c r="B4530" s="11" t="s">
        <v>3993</v>
      </c>
      <c r="C4530" s="12">
        <v>1857276</v>
      </c>
      <c r="D4530" s="12"/>
      <c r="E4530" s="12">
        <f t="shared" si="560"/>
        <v>1857276</v>
      </c>
      <c r="F4530" s="12"/>
      <c r="G4530" s="12"/>
      <c r="H4530" s="12"/>
      <c r="I4530" s="12">
        <f t="shared" si="562"/>
        <v>1857276</v>
      </c>
    </row>
    <row r="4531" spans="1:9" s="9" customFormat="1">
      <c r="A4531" s="10" t="s">
        <v>4004</v>
      </c>
      <c r="B4531" s="11" t="s">
        <v>4005</v>
      </c>
      <c r="C4531" s="12">
        <v>163339</v>
      </c>
      <c r="D4531" s="12"/>
      <c r="E4531" s="12">
        <f t="shared" si="560"/>
        <v>163339</v>
      </c>
      <c r="F4531" s="12"/>
      <c r="G4531" s="12"/>
      <c r="H4531" s="12"/>
      <c r="I4531" s="12">
        <f t="shared" si="562"/>
        <v>163339</v>
      </c>
    </row>
    <row r="4532" spans="1:9" s="9" customFormat="1">
      <c r="A4532" s="10" t="s">
        <v>4040</v>
      </c>
      <c r="B4532" s="11" t="s">
        <v>4041</v>
      </c>
      <c r="C4532" s="12">
        <v>845957</v>
      </c>
      <c r="D4532" s="12"/>
      <c r="E4532" s="12">
        <f t="shared" si="560"/>
        <v>845957</v>
      </c>
      <c r="F4532" s="12"/>
      <c r="G4532" s="12"/>
      <c r="H4532" s="12"/>
      <c r="I4532" s="12">
        <f t="shared" si="562"/>
        <v>845957</v>
      </c>
    </row>
    <row r="4533" spans="1:9" s="9" customFormat="1">
      <c r="A4533" s="10" t="s">
        <v>4042</v>
      </c>
      <c r="B4533" s="11" t="s">
        <v>4043</v>
      </c>
      <c r="C4533" s="12">
        <v>5716354</v>
      </c>
      <c r="D4533" s="12"/>
      <c r="E4533" s="12">
        <f t="shared" si="560"/>
        <v>5716354</v>
      </c>
      <c r="F4533" s="12"/>
      <c r="G4533" s="12"/>
      <c r="H4533" s="12"/>
      <c r="I4533" s="12">
        <f t="shared" si="562"/>
        <v>5716354</v>
      </c>
    </row>
    <row r="4534" spans="1:9" s="9" customFormat="1">
      <c r="A4534" s="10" t="s">
        <v>4126</v>
      </c>
      <c r="B4534" s="11" t="s">
        <v>4127</v>
      </c>
      <c r="C4534" s="12"/>
      <c r="D4534" s="12"/>
      <c r="E4534" s="12"/>
      <c r="F4534" s="12"/>
      <c r="G4534" s="12"/>
      <c r="H4534" s="12"/>
      <c r="I4534" s="12"/>
    </row>
    <row r="4535" spans="1:9" s="9" customFormat="1">
      <c r="A4535" s="10" t="s">
        <v>4164</v>
      </c>
      <c r="B4535" s="11" t="s">
        <v>4165</v>
      </c>
      <c r="C4535" s="12">
        <v>868090</v>
      </c>
      <c r="D4535" s="12"/>
      <c r="E4535" s="12">
        <f t="shared" si="560"/>
        <v>868090</v>
      </c>
      <c r="F4535" s="12">
        <v>100308</v>
      </c>
      <c r="G4535" s="12"/>
      <c r="H4535" s="12">
        <f t="shared" si="561"/>
        <v>100308</v>
      </c>
      <c r="I4535" s="12">
        <f t="shared" si="562"/>
        <v>968398</v>
      </c>
    </row>
    <row r="4536" spans="1:9" s="9" customFormat="1">
      <c r="A4536" s="10" t="s">
        <v>4296</v>
      </c>
      <c r="B4536" s="11" t="s">
        <v>4297</v>
      </c>
      <c r="C4536" s="12">
        <v>408077</v>
      </c>
      <c r="D4536" s="12"/>
      <c r="E4536" s="12">
        <f t="shared" si="560"/>
        <v>408077</v>
      </c>
      <c r="F4536" s="12">
        <v>282624</v>
      </c>
      <c r="G4536" s="12"/>
      <c r="H4536" s="12">
        <f t="shared" si="561"/>
        <v>282624</v>
      </c>
      <c r="I4536" s="12">
        <f t="shared" si="562"/>
        <v>690701</v>
      </c>
    </row>
    <row r="4537" spans="1:9" s="9" customFormat="1">
      <c r="A4537" s="10" t="s">
        <v>4322</v>
      </c>
      <c r="B4537" s="11" t="s">
        <v>4323</v>
      </c>
      <c r="C4537" s="12">
        <v>472000</v>
      </c>
      <c r="D4537" s="12">
        <v>37910</v>
      </c>
      <c r="E4537" s="12">
        <f t="shared" si="560"/>
        <v>509910</v>
      </c>
      <c r="F4537" s="12"/>
      <c r="G4537" s="12"/>
      <c r="H4537" s="12"/>
      <c r="I4537" s="12">
        <f t="shared" si="562"/>
        <v>509910</v>
      </c>
    </row>
    <row r="4538" spans="1:9" s="9" customFormat="1">
      <c r="A4538" s="10" t="s">
        <v>4666</v>
      </c>
      <c r="B4538" s="11" t="s">
        <v>4667</v>
      </c>
      <c r="C4538" s="12"/>
      <c r="D4538" s="12"/>
      <c r="E4538" s="12"/>
      <c r="F4538" s="12"/>
      <c r="G4538" s="12"/>
      <c r="H4538" s="12"/>
      <c r="I4538" s="12"/>
    </row>
    <row r="4539" spans="1:9" s="9" customFormat="1">
      <c r="A4539" s="10" t="s">
        <v>4692</v>
      </c>
      <c r="B4539" s="11" t="s">
        <v>4693</v>
      </c>
      <c r="C4539" s="12">
        <v>2466601</v>
      </c>
      <c r="D4539" s="12"/>
      <c r="E4539" s="12">
        <f t="shared" si="560"/>
        <v>2466601</v>
      </c>
      <c r="F4539" s="12">
        <v>541915</v>
      </c>
      <c r="G4539" s="12"/>
      <c r="H4539" s="12">
        <f t="shared" si="561"/>
        <v>541915</v>
      </c>
      <c r="I4539" s="12">
        <f t="shared" si="562"/>
        <v>3008516</v>
      </c>
    </row>
    <row r="4540" spans="1:9" s="9" customFormat="1">
      <c r="A4540" s="10" t="s">
        <v>4710</v>
      </c>
      <c r="B4540" s="11" t="s">
        <v>4711</v>
      </c>
      <c r="C4540" s="12">
        <v>41750</v>
      </c>
      <c r="D4540" s="12"/>
      <c r="E4540" s="12">
        <f t="shared" si="560"/>
        <v>41750</v>
      </c>
      <c r="F4540" s="12">
        <v>10660</v>
      </c>
      <c r="G4540" s="12"/>
      <c r="H4540" s="12">
        <f t="shared" si="561"/>
        <v>10660</v>
      </c>
      <c r="I4540" s="12">
        <f t="shared" si="562"/>
        <v>52410</v>
      </c>
    </row>
    <row r="4541" spans="1:9" s="9" customFormat="1">
      <c r="A4541" s="10" t="s">
        <v>4714</v>
      </c>
      <c r="B4541" s="11" t="s">
        <v>4715</v>
      </c>
      <c r="C4541" s="12">
        <v>952208</v>
      </c>
      <c r="D4541" s="12"/>
      <c r="E4541" s="12">
        <f t="shared" si="560"/>
        <v>952208</v>
      </c>
      <c r="F4541" s="12"/>
      <c r="G4541" s="12"/>
      <c r="H4541" s="12"/>
      <c r="I4541" s="12">
        <f t="shared" si="562"/>
        <v>952208</v>
      </c>
    </row>
    <row r="4542" spans="1:9" s="9" customFormat="1">
      <c r="A4542" s="10" t="s">
        <v>4718</v>
      </c>
      <c r="B4542" s="11" t="s">
        <v>4719</v>
      </c>
      <c r="C4542" s="12">
        <v>15000</v>
      </c>
      <c r="D4542" s="12"/>
      <c r="E4542" s="12">
        <f t="shared" si="560"/>
        <v>15000</v>
      </c>
      <c r="F4542" s="12"/>
      <c r="G4542" s="12"/>
      <c r="H4542" s="12"/>
      <c r="I4542" s="12">
        <f t="shared" si="562"/>
        <v>15000</v>
      </c>
    </row>
    <row r="4543" spans="1:9" s="9" customFormat="1">
      <c r="A4543" s="10" t="s">
        <v>4724</v>
      </c>
      <c r="B4543" s="11" t="s">
        <v>4725</v>
      </c>
      <c r="C4543" s="12">
        <v>1384820</v>
      </c>
      <c r="D4543" s="12">
        <v>183373</v>
      </c>
      <c r="E4543" s="12">
        <f t="shared" si="560"/>
        <v>1568193</v>
      </c>
      <c r="F4543" s="12"/>
      <c r="G4543" s="12"/>
      <c r="H4543" s="12"/>
      <c r="I4543" s="12">
        <f t="shared" si="562"/>
        <v>1568193</v>
      </c>
    </row>
    <row r="4544" spans="1:9" s="9" customFormat="1">
      <c r="A4544" s="10" t="s">
        <v>4734</v>
      </c>
      <c r="B4544" s="11" t="s">
        <v>4735</v>
      </c>
      <c r="C4544" s="12">
        <v>165058</v>
      </c>
      <c r="D4544" s="12"/>
      <c r="E4544" s="12">
        <f t="shared" si="560"/>
        <v>165058</v>
      </c>
      <c r="F4544" s="12">
        <v>63927</v>
      </c>
      <c r="G4544" s="12"/>
      <c r="H4544" s="12">
        <f t="shared" si="561"/>
        <v>63927</v>
      </c>
      <c r="I4544" s="12">
        <f t="shared" si="562"/>
        <v>228985</v>
      </c>
    </row>
    <row r="4545" spans="1:9" s="9" customFormat="1">
      <c r="A4545" s="10" t="s">
        <v>4760</v>
      </c>
      <c r="B4545" s="11" t="s">
        <v>4761</v>
      </c>
      <c r="C4545" s="12">
        <v>12841864</v>
      </c>
      <c r="D4545" s="12"/>
      <c r="E4545" s="12">
        <f t="shared" si="560"/>
        <v>12841864</v>
      </c>
      <c r="F4545" s="12"/>
      <c r="G4545" s="12"/>
      <c r="H4545" s="12"/>
      <c r="I4545" s="12">
        <f t="shared" si="562"/>
        <v>12841864</v>
      </c>
    </row>
    <row r="4546" spans="1:9" s="9" customFormat="1">
      <c r="A4546" s="10" t="s">
        <v>4766</v>
      </c>
      <c r="B4546" s="11" t="s">
        <v>4767</v>
      </c>
      <c r="C4546" s="12">
        <v>2537708</v>
      </c>
      <c r="D4546" s="12"/>
      <c r="E4546" s="12">
        <f t="shared" si="560"/>
        <v>2537708</v>
      </c>
      <c r="F4546" s="12">
        <v>15718</v>
      </c>
      <c r="G4546" s="12"/>
      <c r="H4546" s="12">
        <f t="shared" si="561"/>
        <v>15718</v>
      </c>
      <c r="I4546" s="12">
        <f t="shared" si="562"/>
        <v>2553426</v>
      </c>
    </row>
    <row r="4547" spans="1:9" s="9" customFormat="1">
      <c r="A4547" s="10" t="s">
        <v>4784</v>
      </c>
      <c r="B4547" s="11" t="s">
        <v>4785</v>
      </c>
      <c r="C4547" s="12">
        <v>4684694</v>
      </c>
      <c r="D4547" s="12"/>
      <c r="E4547" s="12">
        <f t="shared" si="560"/>
        <v>4684694</v>
      </c>
      <c r="F4547" s="12">
        <v>1659920</v>
      </c>
      <c r="G4547" s="12"/>
      <c r="H4547" s="12">
        <f t="shared" si="561"/>
        <v>1659920</v>
      </c>
      <c r="I4547" s="12">
        <f t="shared" si="562"/>
        <v>6344614</v>
      </c>
    </row>
    <row r="4548" spans="1:9" s="9" customFormat="1">
      <c r="A4548" s="10" t="s">
        <v>4804</v>
      </c>
      <c r="B4548" s="11" t="s">
        <v>4805</v>
      </c>
      <c r="C4548" s="12">
        <v>2498926</v>
      </c>
      <c r="D4548" s="12"/>
      <c r="E4548" s="12">
        <f t="shared" si="560"/>
        <v>2498926</v>
      </c>
      <c r="F4548" s="12">
        <v>19313</v>
      </c>
      <c r="G4548" s="12"/>
      <c r="H4548" s="12">
        <f t="shared" si="561"/>
        <v>19313</v>
      </c>
      <c r="I4548" s="12">
        <f t="shared" si="562"/>
        <v>2518239</v>
      </c>
    </row>
    <row r="4549" spans="1:9" s="9" customFormat="1">
      <c r="A4549" s="10" t="s">
        <v>4808</v>
      </c>
      <c r="B4549" s="11" t="s">
        <v>4809</v>
      </c>
      <c r="C4549" s="12">
        <v>94395</v>
      </c>
      <c r="D4549" s="12"/>
      <c r="E4549" s="12">
        <f t="shared" si="560"/>
        <v>94395</v>
      </c>
      <c r="F4549" s="12"/>
      <c r="G4549" s="12"/>
      <c r="H4549" s="12"/>
      <c r="I4549" s="12">
        <f t="shared" si="562"/>
        <v>94395</v>
      </c>
    </row>
    <row r="4550" spans="1:9" s="9" customFormat="1">
      <c r="A4550" s="10" t="s">
        <v>4820</v>
      </c>
      <c r="B4550" s="11" t="s">
        <v>4821</v>
      </c>
      <c r="C4550" s="12">
        <v>101740</v>
      </c>
      <c r="D4550" s="12"/>
      <c r="E4550" s="12">
        <f t="shared" si="560"/>
        <v>101740</v>
      </c>
      <c r="F4550" s="12"/>
      <c r="G4550" s="12"/>
      <c r="H4550" s="12"/>
      <c r="I4550" s="12">
        <f t="shared" si="562"/>
        <v>101740</v>
      </c>
    </row>
    <row r="4551" spans="1:9" s="9" customFormat="1">
      <c r="A4551" s="10" t="s">
        <v>4830</v>
      </c>
      <c r="B4551" s="11" t="s">
        <v>4831</v>
      </c>
      <c r="C4551" s="12">
        <v>707000</v>
      </c>
      <c r="D4551" s="12"/>
      <c r="E4551" s="12">
        <f t="shared" si="560"/>
        <v>707000</v>
      </c>
      <c r="F4551" s="12"/>
      <c r="G4551" s="12"/>
      <c r="H4551" s="12"/>
      <c r="I4551" s="12">
        <f t="shared" si="562"/>
        <v>707000</v>
      </c>
    </row>
    <row r="4552" spans="1:9" s="9" customFormat="1">
      <c r="A4552" s="10" t="s">
        <v>4981</v>
      </c>
      <c r="B4552" s="11" t="s">
        <v>4982</v>
      </c>
      <c r="C4552" s="12">
        <v>280163</v>
      </c>
      <c r="D4552" s="12"/>
      <c r="E4552" s="12">
        <f t="shared" si="560"/>
        <v>280163</v>
      </c>
      <c r="F4552" s="12">
        <v>3300</v>
      </c>
      <c r="G4552" s="12"/>
      <c r="H4552" s="12">
        <f t="shared" si="561"/>
        <v>3300</v>
      </c>
      <c r="I4552" s="12">
        <f t="shared" si="562"/>
        <v>283463</v>
      </c>
    </row>
    <row r="4553" spans="1:9" s="9" customFormat="1">
      <c r="A4553" s="10" t="s">
        <v>5007</v>
      </c>
      <c r="B4553" s="11" t="s">
        <v>5008</v>
      </c>
      <c r="C4553" s="12">
        <v>300607</v>
      </c>
      <c r="D4553" s="12"/>
      <c r="E4553" s="12">
        <f t="shared" si="560"/>
        <v>300607</v>
      </c>
      <c r="F4553" s="12"/>
      <c r="G4553" s="12"/>
      <c r="H4553" s="12"/>
      <c r="I4553" s="12">
        <f t="shared" si="562"/>
        <v>300607</v>
      </c>
    </row>
    <row r="4554" spans="1:9" s="9" customFormat="1">
      <c r="A4554" s="10" t="s">
        <v>5011</v>
      </c>
      <c r="B4554" s="11" t="s">
        <v>5012</v>
      </c>
      <c r="C4554" s="12">
        <v>7210057</v>
      </c>
      <c r="D4554" s="12"/>
      <c r="E4554" s="12">
        <f t="shared" si="560"/>
        <v>7210057</v>
      </c>
      <c r="F4554" s="12">
        <v>1703804</v>
      </c>
      <c r="G4554" s="12"/>
      <c r="H4554" s="12">
        <f t="shared" si="561"/>
        <v>1703804</v>
      </c>
      <c r="I4554" s="12">
        <f t="shared" si="562"/>
        <v>8913861</v>
      </c>
    </row>
    <row r="4555" spans="1:9" s="9" customFormat="1">
      <c r="A4555" s="10" t="s">
        <v>5177</v>
      </c>
      <c r="B4555" s="11" t="s">
        <v>5178</v>
      </c>
      <c r="C4555" s="12">
        <v>911481</v>
      </c>
      <c r="D4555" s="12"/>
      <c r="E4555" s="12">
        <f t="shared" si="560"/>
        <v>911481</v>
      </c>
      <c r="F4555" s="12">
        <v>23780</v>
      </c>
      <c r="G4555" s="12"/>
      <c r="H4555" s="12">
        <f t="shared" si="561"/>
        <v>23780</v>
      </c>
      <c r="I4555" s="12">
        <f t="shared" si="562"/>
        <v>935261</v>
      </c>
    </row>
    <row r="4556" spans="1:9" s="9" customFormat="1">
      <c r="A4556" s="10" t="s">
        <v>5193</v>
      </c>
      <c r="B4556" s="11" t="s">
        <v>5194</v>
      </c>
      <c r="C4556" s="12"/>
      <c r="D4556" s="12"/>
      <c r="E4556" s="12"/>
      <c r="F4556" s="12"/>
      <c r="G4556" s="12"/>
      <c r="H4556" s="12"/>
      <c r="I4556" s="12"/>
    </row>
    <row r="4557" spans="1:9" s="9" customFormat="1">
      <c r="A4557" s="10" t="s">
        <v>5261</v>
      </c>
      <c r="B4557" s="11" t="s">
        <v>5262</v>
      </c>
      <c r="C4557" s="12">
        <v>5658453</v>
      </c>
      <c r="D4557" s="12"/>
      <c r="E4557" s="12">
        <f t="shared" si="560"/>
        <v>5658453</v>
      </c>
      <c r="F4557" s="12">
        <v>12176</v>
      </c>
      <c r="G4557" s="12"/>
      <c r="H4557" s="12">
        <f t="shared" si="561"/>
        <v>12176</v>
      </c>
      <c r="I4557" s="12">
        <f t="shared" si="562"/>
        <v>5670629</v>
      </c>
    </row>
    <row r="4558" spans="1:9" s="9" customFormat="1">
      <c r="A4558" s="10" t="s">
        <v>5313</v>
      </c>
      <c r="B4558" s="11" t="s">
        <v>5314</v>
      </c>
      <c r="C4558" s="12">
        <v>1545621</v>
      </c>
      <c r="D4558" s="12"/>
      <c r="E4558" s="12">
        <f t="shared" si="560"/>
        <v>1545621</v>
      </c>
      <c r="F4558" s="12"/>
      <c r="G4558" s="12"/>
      <c r="H4558" s="12"/>
      <c r="I4558" s="12">
        <f t="shared" si="562"/>
        <v>1545621</v>
      </c>
    </row>
    <row r="4559" spans="1:9" s="9" customFormat="1">
      <c r="A4559" s="10" t="s">
        <v>5341</v>
      </c>
      <c r="B4559" s="11" t="s">
        <v>5342</v>
      </c>
      <c r="C4559" s="12"/>
      <c r="D4559" s="12"/>
      <c r="E4559" s="12"/>
      <c r="F4559" s="12"/>
      <c r="G4559" s="12"/>
      <c r="H4559" s="12"/>
      <c r="I4559" s="12"/>
    </row>
    <row r="4560" spans="1:9" s="9" customFormat="1">
      <c r="A4560" s="10" t="s">
        <v>5343</v>
      </c>
      <c r="B4560" s="11" t="s">
        <v>5344</v>
      </c>
      <c r="C4560" s="12">
        <v>6899106</v>
      </c>
      <c r="D4560" s="12"/>
      <c r="E4560" s="12">
        <f t="shared" si="560"/>
        <v>6899106</v>
      </c>
      <c r="F4560" s="12"/>
      <c r="G4560" s="12"/>
      <c r="H4560" s="12"/>
      <c r="I4560" s="12">
        <f t="shared" si="562"/>
        <v>6899106</v>
      </c>
    </row>
    <row r="4561" spans="1:9" s="9" customFormat="1">
      <c r="A4561" s="10" t="s">
        <v>5441</v>
      </c>
      <c r="B4561" s="11" t="s">
        <v>5442</v>
      </c>
      <c r="C4561" s="12">
        <v>26434134</v>
      </c>
      <c r="D4561" s="12">
        <v>519448</v>
      </c>
      <c r="E4561" s="12">
        <f t="shared" ref="E4561:E4592" si="563">+C4561+D4561</f>
        <v>26953582</v>
      </c>
      <c r="F4561" s="12">
        <v>476831</v>
      </c>
      <c r="G4561" s="12"/>
      <c r="H4561" s="12">
        <f t="shared" ref="H4561:H4588" si="564">+SUM(F4561:G4561)</f>
        <v>476831</v>
      </c>
      <c r="I4561" s="12">
        <f t="shared" ref="I4561:I4592" si="565">+E4561+H4561</f>
        <v>27430413</v>
      </c>
    </row>
    <row r="4562" spans="1:9" s="9" customFormat="1">
      <c r="A4562" s="10" t="s">
        <v>5567</v>
      </c>
      <c r="B4562" s="11" t="s">
        <v>5568</v>
      </c>
      <c r="C4562" s="12">
        <v>85290</v>
      </c>
      <c r="D4562" s="12"/>
      <c r="E4562" s="12">
        <f t="shared" si="563"/>
        <v>85290</v>
      </c>
      <c r="F4562" s="12"/>
      <c r="G4562" s="12"/>
      <c r="H4562" s="12"/>
      <c r="I4562" s="12">
        <f t="shared" si="565"/>
        <v>85290</v>
      </c>
    </row>
    <row r="4563" spans="1:9" s="9" customFormat="1">
      <c r="A4563" s="10" t="s">
        <v>5587</v>
      </c>
      <c r="B4563" s="11" t="s">
        <v>5588</v>
      </c>
      <c r="C4563" s="12">
        <v>71618275</v>
      </c>
      <c r="D4563" s="12"/>
      <c r="E4563" s="12">
        <f t="shared" si="563"/>
        <v>71618275</v>
      </c>
      <c r="F4563" s="12"/>
      <c r="G4563" s="12"/>
      <c r="H4563" s="12"/>
      <c r="I4563" s="12">
        <f t="shared" si="565"/>
        <v>71618275</v>
      </c>
    </row>
    <row r="4564" spans="1:9" s="9" customFormat="1">
      <c r="A4564" s="10" t="s">
        <v>5627</v>
      </c>
      <c r="B4564" s="11" t="s">
        <v>5628</v>
      </c>
      <c r="C4564" s="12">
        <v>4195546</v>
      </c>
      <c r="D4564" s="12"/>
      <c r="E4564" s="12">
        <f t="shared" si="563"/>
        <v>4195546</v>
      </c>
      <c r="F4564" s="12"/>
      <c r="G4564" s="12"/>
      <c r="H4564" s="12"/>
      <c r="I4564" s="12">
        <f t="shared" si="565"/>
        <v>4195546</v>
      </c>
    </row>
    <row r="4565" spans="1:9" s="9" customFormat="1">
      <c r="A4565" s="10" t="s">
        <v>5629</v>
      </c>
      <c r="B4565" s="11" t="s">
        <v>5630</v>
      </c>
      <c r="C4565" s="12"/>
      <c r="D4565" s="12"/>
      <c r="E4565" s="12"/>
      <c r="F4565" s="12"/>
      <c r="G4565" s="12"/>
      <c r="H4565" s="12"/>
      <c r="I4565" s="12"/>
    </row>
    <row r="4566" spans="1:9" s="9" customFormat="1">
      <c r="A4566" s="10" t="s">
        <v>5907</v>
      </c>
      <c r="B4566" s="11" t="s">
        <v>5908</v>
      </c>
      <c r="C4566" s="12"/>
      <c r="D4566" s="12"/>
      <c r="E4566" s="12"/>
      <c r="F4566" s="12"/>
      <c r="G4566" s="12"/>
      <c r="H4566" s="12"/>
      <c r="I4566" s="12"/>
    </row>
    <row r="4567" spans="1:9" s="9" customFormat="1">
      <c r="A4567" s="10" t="s">
        <v>6003</v>
      </c>
      <c r="B4567" s="11" t="s">
        <v>6004</v>
      </c>
      <c r="C4567" s="12"/>
      <c r="D4567" s="12"/>
      <c r="E4567" s="12"/>
      <c r="F4567" s="12"/>
      <c r="G4567" s="12"/>
      <c r="H4567" s="12"/>
      <c r="I4567" s="12"/>
    </row>
    <row r="4568" spans="1:9" s="9" customFormat="1">
      <c r="A4568" s="10" t="s">
        <v>6015</v>
      </c>
      <c r="B4568" s="11" t="s">
        <v>6016</v>
      </c>
      <c r="C4568" s="12">
        <v>1070811</v>
      </c>
      <c r="D4568" s="12"/>
      <c r="E4568" s="12">
        <f t="shared" si="563"/>
        <v>1070811</v>
      </c>
      <c r="F4568" s="12"/>
      <c r="G4568" s="12"/>
      <c r="H4568" s="12"/>
      <c r="I4568" s="12">
        <f t="shared" si="565"/>
        <v>1070811</v>
      </c>
    </row>
    <row r="4569" spans="1:9" s="9" customFormat="1">
      <c r="A4569" s="10" t="s">
        <v>6099</v>
      </c>
      <c r="B4569" s="11" t="s">
        <v>6100</v>
      </c>
      <c r="C4569" s="12">
        <v>6692881</v>
      </c>
      <c r="D4569" s="12"/>
      <c r="E4569" s="12">
        <f t="shared" si="563"/>
        <v>6692881</v>
      </c>
      <c r="F4569" s="12">
        <v>24071</v>
      </c>
      <c r="G4569" s="12"/>
      <c r="H4569" s="12">
        <f t="shared" si="564"/>
        <v>24071</v>
      </c>
      <c r="I4569" s="12">
        <f t="shared" si="565"/>
        <v>6716952</v>
      </c>
    </row>
    <row r="4570" spans="1:9" s="9" customFormat="1">
      <c r="A4570" s="10" t="s">
        <v>6143</v>
      </c>
      <c r="B4570" s="11" t="s">
        <v>6144</v>
      </c>
      <c r="C4570" s="12">
        <v>1828927</v>
      </c>
      <c r="D4570" s="12"/>
      <c r="E4570" s="12">
        <f t="shared" si="563"/>
        <v>1828927</v>
      </c>
      <c r="F4570" s="12"/>
      <c r="G4570" s="12"/>
      <c r="H4570" s="12"/>
      <c r="I4570" s="12">
        <f t="shared" si="565"/>
        <v>1828927</v>
      </c>
    </row>
    <row r="4571" spans="1:9" s="9" customFormat="1">
      <c r="A4571" s="10" t="s">
        <v>6199</v>
      </c>
      <c r="B4571" s="11" t="s">
        <v>6200</v>
      </c>
      <c r="C4571" s="12">
        <v>4600461</v>
      </c>
      <c r="D4571" s="12"/>
      <c r="E4571" s="12">
        <f t="shared" si="563"/>
        <v>4600461</v>
      </c>
      <c r="F4571" s="12"/>
      <c r="G4571" s="12"/>
      <c r="H4571" s="12"/>
      <c r="I4571" s="12">
        <f t="shared" si="565"/>
        <v>4600461</v>
      </c>
    </row>
    <row r="4572" spans="1:9" s="9" customFormat="1">
      <c r="A4572" s="10" t="s">
        <v>6249</v>
      </c>
      <c r="B4572" s="11" t="s">
        <v>6250</v>
      </c>
      <c r="C4572" s="12">
        <v>7232209</v>
      </c>
      <c r="D4572" s="12"/>
      <c r="E4572" s="12">
        <f t="shared" si="563"/>
        <v>7232209</v>
      </c>
      <c r="F4572" s="12">
        <v>25334000</v>
      </c>
      <c r="G4572" s="12"/>
      <c r="H4572" s="12">
        <f t="shared" si="564"/>
        <v>25334000</v>
      </c>
      <c r="I4572" s="12">
        <f t="shared" si="565"/>
        <v>32566209</v>
      </c>
    </row>
    <row r="4573" spans="1:9" s="9" customFormat="1">
      <c r="A4573" s="10" t="s">
        <v>6345</v>
      </c>
      <c r="B4573" s="11" t="s">
        <v>6346</v>
      </c>
      <c r="C4573" s="12">
        <v>404398</v>
      </c>
      <c r="D4573" s="12"/>
      <c r="E4573" s="12">
        <f t="shared" si="563"/>
        <v>404398</v>
      </c>
      <c r="F4573" s="12"/>
      <c r="G4573" s="12"/>
      <c r="H4573" s="12"/>
      <c r="I4573" s="12">
        <f t="shared" si="565"/>
        <v>404398</v>
      </c>
    </row>
    <row r="4574" spans="1:9" s="9" customFormat="1">
      <c r="A4574" s="10" t="s">
        <v>6353</v>
      </c>
      <c r="B4574" s="11" t="s">
        <v>6354</v>
      </c>
      <c r="C4574" s="12">
        <v>6617591</v>
      </c>
      <c r="D4574" s="12"/>
      <c r="E4574" s="12">
        <f t="shared" si="563"/>
        <v>6617591</v>
      </c>
      <c r="F4574" s="12"/>
      <c r="G4574" s="12"/>
      <c r="H4574" s="12"/>
      <c r="I4574" s="12">
        <f t="shared" si="565"/>
        <v>6617591</v>
      </c>
    </row>
    <row r="4575" spans="1:9" s="9" customFormat="1">
      <c r="A4575" s="10" t="s">
        <v>6359</v>
      </c>
      <c r="B4575" s="11" t="s">
        <v>6360</v>
      </c>
      <c r="C4575" s="12">
        <v>11264544</v>
      </c>
      <c r="D4575" s="12"/>
      <c r="E4575" s="12">
        <f t="shared" si="563"/>
        <v>11264544</v>
      </c>
      <c r="F4575" s="12"/>
      <c r="G4575" s="12"/>
      <c r="H4575" s="12"/>
      <c r="I4575" s="12">
        <f t="shared" si="565"/>
        <v>11264544</v>
      </c>
    </row>
    <row r="4576" spans="1:9" s="9" customFormat="1">
      <c r="A4576" s="10" t="s">
        <v>6491</v>
      </c>
      <c r="B4576" s="11" t="s">
        <v>6492</v>
      </c>
      <c r="C4576" s="12">
        <v>2775982</v>
      </c>
      <c r="D4576" s="12"/>
      <c r="E4576" s="12">
        <f t="shared" si="563"/>
        <v>2775982</v>
      </c>
      <c r="F4576" s="12">
        <v>3</v>
      </c>
      <c r="G4576" s="12"/>
      <c r="H4576" s="12">
        <f t="shared" si="564"/>
        <v>3</v>
      </c>
      <c r="I4576" s="12">
        <f t="shared" si="565"/>
        <v>2775985</v>
      </c>
    </row>
    <row r="4577" spans="1:9" s="9" customFormat="1">
      <c r="A4577" s="10" t="s">
        <v>6535</v>
      </c>
      <c r="B4577" s="11" t="s">
        <v>6536</v>
      </c>
      <c r="C4577" s="12">
        <v>4653648</v>
      </c>
      <c r="D4577" s="12"/>
      <c r="E4577" s="12">
        <f t="shared" si="563"/>
        <v>4653648</v>
      </c>
      <c r="F4577" s="12"/>
      <c r="G4577" s="12"/>
      <c r="H4577" s="12"/>
      <c r="I4577" s="12">
        <f t="shared" si="565"/>
        <v>4653648</v>
      </c>
    </row>
    <row r="4578" spans="1:9" s="9" customFormat="1">
      <c r="A4578" s="10" t="s">
        <v>6539</v>
      </c>
      <c r="B4578" s="11" t="s">
        <v>6540</v>
      </c>
      <c r="C4578" s="12">
        <v>424202</v>
      </c>
      <c r="D4578" s="12"/>
      <c r="E4578" s="12">
        <f t="shared" si="563"/>
        <v>424202</v>
      </c>
      <c r="F4578" s="12">
        <v>272403</v>
      </c>
      <c r="G4578" s="12"/>
      <c r="H4578" s="12">
        <f t="shared" si="564"/>
        <v>272403</v>
      </c>
      <c r="I4578" s="12">
        <f t="shared" si="565"/>
        <v>696605</v>
      </c>
    </row>
    <row r="4579" spans="1:9" s="9" customFormat="1">
      <c r="A4579" s="10" t="s">
        <v>6561</v>
      </c>
      <c r="B4579" s="11" t="s">
        <v>6562</v>
      </c>
      <c r="C4579" s="12"/>
      <c r="D4579" s="12"/>
      <c r="E4579" s="12"/>
      <c r="F4579" s="12"/>
      <c r="G4579" s="12"/>
      <c r="H4579" s="12"/>
      <c r="I4579" s="12"/>
    </row>
    <row r="4580" spans="1:9" s="9" customFormat="1">
      <c r="A4580" s="10" t="s">
        <v>6635</v>
      </c>
      <c r="B4580" s="11" t="s">
        <v>6636</v>
      </c>
      <c r="C4580" s="12">
        <v>350074</v>
      </c>
      <c r="D4580" s="12"/>
      <c r="E4580" s="12">
        <f t="shared" si="563"/>
        <v>350074</v>
      </c>
      <c r="F4580" s="12"/>
      <c r="G4580" s="12"/>
      <c r="H4580" s="12"/>
      <c r="I4580" s="12">
        <f t="shared" si="565"/>
        <v>350074</v>
      </c>
    </row>
    <row r="4581" spans="1:9" s="9" customFormat="1">
      <c r="A4581" s="10" t="s">
        <v>6673</v>
      </c>
      <c r="B4581" s="11" t="s">
        <v>6674</v>
      </c>
      <c r="C4581" s="12">
        <v>94926</v>
      </c>
      <c r="D4581" s="12"/>
      <c r="E4581" s="12">
        <f t="shared" si="563"/>
        <v>94926</v>
      </c>
      <c r="F4581" s="12"/>
      <c r="G4581" s="12"/>
      <c r="H4581" s="12"/>
      <c r="I4581" s="12">
        <f t="shared" si="565"/>
        <v>94926</v>
      </c>
    </row>
    <row r="4582" spans="1:9" s="9" customFormat="1">
      <c r="A4582" s="10" t="s">
        <v>6811</v>
      </c>
      <c r="B4582" s="11" t="s">
        <v>6812</v>
      </c>
      <c r="C4582" s="12">
        <v>6673814</v>
      </c>
      <c r="D4582" s="12"/>
      <c r="E4582" s="12">
        <f t="shared" si="563"/>
        <v>6673814</v>
      </c>
      <c r="F4582" s="12"/>
      <c r="G4582" s="12"/>
      <c r="H4582" s="12"/>
      <c r="I4582" s="12">
        <f t="shared" si="565"/>
        <v>6673814</v>
      </c>
    </row>
    <row r="4583" spans="1:9" s="9" customFormat="1">
      <c r="A4583" s="10" t="s">
        <v>6851</v>
      </c>
      <c r="B4583" s="11" t="s">
        <v>6852</v>
      </c>
      <c r="C4583" s="12">
        <v>999205</v>
      </c>
      <c r="D4583" s="12">
        <v>4176355</v>
      </c>
      <c r="E4583" s="12">
        <f t="shared" si="563"/>
        <v>5175560</v>
      </c>
      <c r="F4583" s="12"/>
      <c r="G4583" s="12">
        <v>134307</v>
      </c>
      <c r="H4583" s="12">
        <f t="shared" si="564"/>
        <v>134307</v>
      </c>
      <c r="I4583" s="12">
        <f t="shared" si="565"/>
        <v>5309867</v>
      </c>
    </row>
    <row r="4584" spans="1:9" s="9" customFormat="1">
      <c r="A4584" s="10" t="s">
        <v>6873</v>
      </c>
      <c r="B4584" s="11" t="s">
        <v>6874</v>
      </c>
      <c r="C4584" s="12"/>
      <c r="D4584" s="12"/>
      <c r="E4584" s="12"/>
      <c r="F4584" s="12"/>
      <c r="G4584" s="12"/>
      <c r="H4584" s="12"/>
      <c r="I4584" s="12"/>
    </row>
    <row r="4585" spans="1:9" s="9" customFormat="1">
      <c r="A4585" s="10" t="s">
        <v>6981</v>
      </c>
      <c r="B4585" s="11" t="s">
        <v>6982</v>
      </c>
      <c r="C4585" s="12">
        <v>154800</v>
      </c>
      <c r="D4585" s="12"/>
      <c r="E4585" s="12">
        <f t="shared" si="563"/>
        <v>154800</v>
      </c>
      <c r="F4585" s="12"/>
      <c r="G4585" s="12"/>
      <c r="H4585" s="12"/>
      <c r="I4585" s="12">
        <f t="shared" si="565"/>
        <v>154800</v>
      </c>
    </row>
    <row r="4586" spans="1:9" s="9" customFormat="1">
      <c r="A4586" s="10" t="s">
        <v>7015</v>
      </c>
      <c r="B4586" s="11" t="s">
        <v>7016</v>
      </c>
      <c r="C4586" s="12">
        <v>1267516</v>
      </c>
      <c r="D4586" s="12"/>
      <c r="E4586" s="12">
        <f t="shared" si="563"/>
        <v>1267516</v>
      </c>
      <c r="F4586" s="12"/>
      <c r="G4586" s="12"/>
      <c r="H4586" s="12"/>
      <c r="I4586" s="12">
        <f t="shared" si="565"/>
        <v>1267516</v>
      </c>
    </row>
    <row r="4587" spans="1:9" s="9" customFormat="1">
      <c r="A4587" s="10" t="s">
        <v>7113</v>
      </c>
      <c r="B4587" s="11" t="s">
        <v>7114</v>
      </c>
      <c r="C4587" s="12">
        <v>756413</v>
      </c>
      <c r="D4587" s="12"/>
      <c r="E4587" s="12">
        <f t="shared" si="563"/>
        <v>756413</v>
      </c>
      <c r="F4587" s="12"/>
      <c r="G4587" s="12"/>
      <c r="H4587" s="12"/>
      <c r="I4587" s="12">
        <f t="shared" si="565"/>
        <v>756413</v>
      </c>
    </row>
    <row r="4588" spans="1:9" s="9" customFormat="1">
      <c r="A4588" s="10" t="s">
        <v>7139</v>
      </c>
      <c r="B4588" s="11" t="s">
        <v>7140</v>
      </c>
      <c r="C4588" s="12">
        <v>2285289</v>
      </c>
      <c r="D4588" s="12"/>
      <c r="E4588" s="12">
        <f t="shared" si="563"/>
        <v>2285289</v>
      </c>
      <c r="F4588" s="12">
        <v>23156</v>
      </c>
      <c r="G4588" s="12"/>
      <c r="H4588" s="12">
        <f t="shared" si="564"/>
        <v>23156</v>
      </c>
      <c r="I4588" s="12">
        <f t="shared" si="565"/>
        <v>2308445</v>
      </c>
    </row>
    <row r="4589" spans="1:9" s="9" customFormat="1">
      <c r="A4589" s="10" t="s">
        <v>7163</v>
      </c>
      <c r="B4589" s="11" t="s">
        <v>7164</v>
      </c>
      <c r="C4589" s="12"/>
      <c r="D4589" s="12"/>
      <c r="E4589" s="12"/>
      <c r="F4589" s="12"/>
      <c r="G4589" s="12"/>
      <c r="H4589" s="12"/>
      <c r="I4589" s="12"/>
    </row>
    <row r="4590" spans="1:9" s="9" customFormat="1">
      <c r="A4590" s="10" t="s">
        <v>7191</v>
      </c>
      <c r="B4590" s="11" t="s">
        <v>7192</v>
      </c>
      <c r="C4590" s="12"/>
      <c r="D4590" s="12"/>
      <c r="E4590" s="12"/>
      <c r="F4590" s="12"/>
      <c r="G4590" s="12"/>
      <c r="H4590" s="12"/>
      <c r="I4590" s="12"/>
    </row>
    <row r="4591" spans="1:9" s="9" customFormat="1">
      <c r="A4591" s="10" t="s">
        <v>7297</v>
      </c>
      <c r="B4591" s="11" t="s">
        <v>7298</v>
      </c>
      <c r="C4591" s="12">
        <v>604893</v>
      </c>
      <c r="D4591" s="12"/>
      <c r="E4591" s="12">
        <f t="shared" si="563"/>
        <v>604893</v>
      </c>
      <c r="F4591" s="12"/>
      <c r="G4591" s="12"/>
      <c r="H4591" s="12"/>
      <c r="I4591" s="12">
        <f t="shared" si="565"/>
        <v>604893</v>
      </c>
    </row>
    <row r="4592" spans="1:9" s="9" customFormat="1">
      <c r="A4592" s="10" t="s">
        <v>7325</v>
      </c>
      <c r="B4592" s="11" t="s">
        <v>7326</v>
      </c>
      <c r="C4592" s="12">
        <v>16091558</v>
      </c>
      <c r="D4592" s="12"/>
      <c r="E4592" s="12">
        <f t="shared" si="563"/>
        <v>16091558</v>
      </c>
      <c r="F4592" s="12"/>
      <c r="G4592" s="12"/>
      <c r="H4592" s="12"/>
      <c r="I4592" s="12">
        <f t="shared" si="565"/>
        <v>16091558</v>
      </c>
    </row>
    <row r="4593" spans="1:9" s="9" customFormat="1">
      <c r="A4593" s="10" t="s">
        <v>7359</v>
      </c>
      <c r="B4593" s="11" t="s">
        <v>7360</v>
      </c>
      <c r="C4593" s="12">
        <v>247855</v>
      </c>
      <c r="D4593" s="12"/>
      <c r="E4593" s="12">
        <f t="shared" ref="E4593:E4624" si="566">+C4593+D4593</f>
        <v>247855</v>
      </c>
      <c r="F4593" s="12"/>
      <c r="G4593" s="12"/>
      <c r="H4593" s="12"/>
      <c r="I4593" s="12">
        <f t="shared" ref="I4593:I4624" si="567">+E4593+H4593</f>
        <v>247855</v>
      </c>
    </row>
    <row r="4594" spans="1:9" s="9" customFormat="1">
      <c r="A4594" s="10" t="s">
        <v>7409</v>
      </c>
      <c r="B4594" s="11" t="s">
        <v>7410</v>
      </c>
      <c r="C4594" s="12">
        <v>17323950</v>
      </c>
      <c r="D4594" s="12">
        <v>145826</v>
      </c>
      <c r="E4594" s="12">
        <f t="shared" si="566"/>
        <v>17469776</v>
      </c>
      <c r="F4594" s="12">
        <v>973455</v>
      </c>
      <c r="G4594" s="12"/>
      <c r="H4594" s="12">
        <f t="shared" ref="H4594:H4622" si="568">+SUM(F4594:G4594)</f>
        <v>973455</v>
      </c>
      <c r="I4594" s="12">
        <f t="shared" si="567"/>
        <v>18443231</v>
      </c>
    </row>
    <row r="4595" spans="1:9" s="9" customFormat="1">
      <c r="A4595" s="10" t="s">
        <v>7495</v>
      </c>
      <c r="B4595" s="11" t="s">
        <v>7496</v>
      </c>
      <c r="C4595" s="12">
        <v>2133631</v>
      </c>
      <c r="D4595" s="12"/>
      <c r="E4595" s="12">
        <f t="shared" si="566"/>
        <v>2133631</v>
      </c>
      <c r="F4595" s="12">
        <v>620</v>
      </c>
      <c r="G4595" s="12"/>
      <c r="H4595" s="12">
        <f t="shared" si="568"/>
        <v>620</v>
      </c>
      <c r="I4595" s="12">
        <f t="shared" si="567"/>
        <v>2134251</v>
      </c>
    </row>
    <row r="4596" spans="1:9" s="9" customFormat="1">
      <c r="A4596" s="10" t="s">
        <v>7655</v>
      </c>
      <c r="B4596" s="11" t="s">
        <v>7656</v>
      </c>
      <c r="C4596" s="12"/>
      <c r="D4596" s="12"/>
      <c r="E4596" s="12"/>
      <c r="F4596" s="12">
        <v>28769</v>
      </c>
      <c r="G4596" s="12"/>
      <c r="H4596" s="12">
        <f t="shared" si="568"/>
        <v>28769</v>
      </c>
      <c r="I4596" s="12">
        <f t="shared" si="567"/>
        <v>28769</v>
      </c>
    </row>
    <row r="4597" spans="1:9" s="9" customFormat="1">
      <c r="A4597" s="10" t="s">
        <v>7695</v>
      </c>
      <c r="B4597" s="11" t="s">
        <v>7696</v>
      </c>
      <c r="C4597" s="12">
        <v>512183</v>
      </c>
      <c r="D4597" s="12"/>
      <c r="E4597" s="12">
        <f t="shared" si="566"/>
        <v>512183</v>
      </c>
      <c r="F4597" s="12">
        <v>11946</v>
      </c>
      <c r="G4597" s="12"/>
      <c r="H4597" s="12">
        <f t="shared" si="568"/>
        <v>11946</v>
      </c>
      <c r="I4597" s="12">
        <f t="shared" si="567"/>
        <v>524129</v>
      </c>
    </row>
    <row r="4598" spans="1:9" s="9" customFormat="1">
      <c r="A4598" s="10" t="s">
        <v>7697</v>
      </c>
      <c r="B4598" s="11" t="s">
        <v>7698</v>
      </c>
      <c r="C4598" s="12">
        <v>1019707</v>
      </c>
      <c r="D4598" s="12"/>
      <c r="E4598" s="12">
        <f t="shared" si="566"/>
        <v>1019707</v>
      </c>
      <c r="F4598" s="12"/>
      <c r="G4598" s="12"/>
      <c r="H4598" s="12"/>
      <c r="I4598" s="12">
        <f t="shared" si="567"/>
        <v>1019707</v>
      </c>
    </row>
    <row r="4599" spans="1:9" s="9" customFormat="1">
      <c r="A4599" s="10" t="s">
        <v>7743</v>
      </c>
      <c r="B4599" s="11" t="s">
        <v>7744</v>
      </c>
      <c r="C4599" s="12">
        <v>2869967</v>
      </c>
      <c r="D4599" s="12"/>
      <c r="E4599" s="12">
        <f t="shared" si="566"/>
        <v>2869967</v>
      </c>
      <c r="F4599" s="12"/>
      <c r="G4599" s="12"/>
      <c r="H4599" s="12"/>
      <c r="I4599" s="12">
        <f t="shared" si="567"/>
        <v>2869967</v>
      </c>
    </row>
    <row r="4600" spans="1:9" s="9" customFormat="1">
      <c r="A4600" s="10" t="s">
        <v>7817</v>
      </c>
      <c r="B4600" s="11" t="s">
        <v>7818</v>
      </c>
      <c r="C4600" s="12">
        <v>680159</v>
      </c>
      <c r="D4600" s="12"/>
      <c r="E4600" s="12">
        <f t="shared" si="566"/>
        <v>680159</v>
      </c>
      <c r="F4600" s="12"/>
      <c r="G4600" s="12"/>
      <c r="H4600" s="12"/>
      <c r="I4600" s="12">
        <f t="shared" si="567"/>
        <v>680159</v>
      </c>
    </row>
    <row r="4601" spans="1:9" s="9" customFormat="1">
      <c r="A4601" s="10" t="s">
        <v>7843</v>
      </c>
      <c r="B4601" s="11" t="s">
        <v>7844</v>
      </c>
      <c r="C4601" s="12"/>
      <c r="D4601" s="12"/>
      <c r="E4601" s="12"/>
      <c r="F4601" s="12"/>
      <c r="G4601" s="12"/>
      <c r="H4601" s="12"/>
      <c r="I4601" s="12"/>
    </row>
    <row r="4602" spans="1:9" s="9" customFormat="1">
      <c r="A4602" s="10" t="s">
        <v>7923</v>
      </c>
      <c r="B4602" s="11" t="s">
        <v>7924</v>
      </c>
      <c r="C4602" s="12">
        <v>14918673</v>
      </c>
      <c r="D4602" s="12"/>
      <c r="E4602" s="12">
        <f t="shared" si="566"/>
        <v>14918673</v>
      </c>
      <c r="F4602" s="12"/>
      <c r="G4602" s="12"/>
      <c r="H4602" s="12"/>
      <c r="I4602" s="12">
        <f t="shared" si="567"/>
        <v>14918673</v>
      </c>
    </row>
    <row r="4603" spans="1:9" s="9" customFormat="1">
      <c r="A4603" s="10" t="s">
        <v>8003</v>
      </c>
      <c r="B4603" s="11" t="s">
        <v>8004</v>
      </c>
      <c r="C4603" s="12">
        <v>878164</v>
      </c>
      <c r="D4603" s="12"/>
      <c r="E4603" s="12">
        <f t="shared" si="566"/>
        <v>878164</v>
      </c>
      <c r="F4603" s="12">
        <v>39572</v>
      </c>
      <c r="G4603" s="12"/>
      <c r="H4603" s="12">
        <f t="shared" si="568"/>
        <v>39572</v>
      </c>
      <c r="I4603" s="12">
        <f t="shared" si="567"/>
        <v>917736</v>
      </c>
    </row>
    <row r="4604" spans="1:9" s="9" customFormat="1">
      <c r="A4604" s="10" t="s">
        <v>8011</v>
      </c>
      <c r="B4604" s="11" t="s">
        <v>8012</v>
      </c>
      <c r="C4604" s="12">
        <v>591490</v>
      </c>
      <c r="D4604" s="12"/>
      <c r="E4604" s="12">
        <f t="shared" si="566"/>
        <v>591490</v>
      </c>
      <c r="F4604" s="12">
        <v>147811</v>
      </c>
      <c r="G4604" s="12"/>
      <c r="H4604" s="12">
        <f t="shared" si="568"/>
        <v>147811</v>
      </c>
      <c r="I4604" s="12">
        <f t="shared" si="567"/>
        <v>739301</v>
      </c>
    </row>
    <row r="4605" spans="1:9" s="9" customFormat="1">
      <c r="A4605" s="10" t="s">
        <v>8029</v>
      </c>
      <c r="B4605" s="11" t="s">
        <v>8030</v>
      </c>
      <c r="C4605" s="12">
        <v>352215</v>
      </c>
      <c r="D4605" s="12"/>
      <c r="E4605" s="12">
        <f t="shared" si="566"/>
        <v>352215</v>
      </c>
      <c r="F4605" s="12"/>
      <c r="G4605" s="12"/>
      <c r="H4605" s="12"/>
      <c r="I4605" s="12">
        <f t="shared" si="567"/>
        <v>352215</v>
      </c>
    </row>
    <row r="4606" spans="1:9" s="9" customFormat="1">
      <c r="A4606" s="10" t="s">
        <v>8039</v>
      </c>
      <c r="B4606" s="11" t="s">
        <v>8040</v>
      </c>
      <c r="C4606" s="12">
        <v>832834</v>
      </c>
      <c r="D4606" s="12"/>
      <c r="E4606" s="12">
        <f t="shared" si="566"/>
        <v>832834</v>
      </c>
      <c r="F4606" s="12"/>
      <c r="G4606" s="12"/>
      <c r="H4606" s="12"/>
      <c r="I4606" s="12">
        <f t="shared" si="567"/>
        <v>832834</v>
      </c>
    </row>
    <row r="4607" spans="1:9" s="9" customFormat="1">
      <c r="A4607" s="10" t="s">
        <v>8061</v>
      </c>
      <c r="B4607" s="11" t="s">
        <v>8062</v>
      </c>
      <c r="C4607" s="12">
        <v>5204665</v>
      </c>
      <c r="D4607" s="12">
        <v>42881</v>
      </c>
      <c r="E4607" s="12">
        <f t="shared" si="566"/>
        <v>5247546</v>
      </c>
      <c r="F4607" s="12">
        <v>737943</v>
      </c>
      <c r="G4607" s="12"/>
      <c r="H4607" s="12">
        <f t="shared" si="568"/>
        <v>737943</v>
      </c>
      <c r="I4607" s="12">
        <f t="shared" si="567"/>
        <v>5985489</v>
      </c>
    </row>
    <row r="4608" spans="1:9" s="9" customFormat="1">
      <c r="A4608" s="10" t="s">
        <v>8394</v>
      </c>
      <c r="B4608" s="11" t="s">
        <v>8395</v>
      </c>
      <c r="C4608" s="12">
        <v>3001113</v>
      </c>
      <c r="D4608" s="12"/>
      <c r="E4608" s="12">
        <f t="shared" si="566"/>
        <v>3001113</v>
      </c>
      <c r="F4608" s="12"/>
      <c r="G4608" s="12"/>
      <c r="H4608" s="12"/>
      <c r="I4608" s="12">
        <f t="shared" si="567"/>
        <v>3001113</v>
      </c>
    </row>
    <row r="4609" spans="1:9" s="9" customFormat="1">
      <c r="A4609" s="10" t="s">
        <v>8406</v>
      </c>
      <c r="B4609" s="11" t="s">
        <v>8407</v>
      </c>
      <c r="C4609" s="12"/>
      <c r="D4609" s="12"/>
      <c r="E4609" s="12"/>
      <c r="F4609" s="12"/>
      <c r="G4609" s="12"/>
      <c r="H4609" s="12"/>
      <c r="I4609" s="12"/>
    </row>
    <row r="4610" spans="1:9" s="9" customFormat="1">
      <c r="A4610" s="10" t="s">
        <v>8426</v>
      </c>
      <c r="B4610" s="11" t="s">
        <v>8427</v>
      </c>
      <c r="C4610" s="12">
        <v>125140</v>
      </c>
      <c r="D4610" s="12"/>
      <c r="E4610" s="12">
        <f t="shared" si="566"/>
        <v>125140</v>
      </c>
      <c r="F4610" s="12">
        <v>4300</v>
      </c>
      <c r="G4610" s="12"/>
      <c r="H4610" s="12">
        <f t="shared" si="568"/>
        <v>4300</v>
      </c>
      <c r="I4610" s="12">
        <f t="shared" si="567"/>
        <v>129440</v>
      </c>
    </row>
    <row r="4611" spans="1:9" s="9" customFormat="1">
      <c r="A4611" s="10" t="s">
        <v>8478</v>
      </c>
      <c r="B4611" s="11" t="s">
        <v>8479</v>
      </c>
      <c r="C4611" s="12">
        <v>83000</v>
      </c>
      <c r="D4611" s="12"/>
      <c r="E4611" s="12">
        <f t="shared" si="566"/>
        <v>83000</v>
      </c>
      <c r="F4611" s="12"/>
      <c r="G4611" s="12"/>
      <c r="H4611" s="12"/>
      <c r="I4611" s="12">
        <f t="shared" si="567"/>
        <v>83000</v>
      </c>
    </row>
    <row r="4612" spans="1:9" s="9" customFormat="1">
      <c r="A4612" s="10" t="s">
        <v>8578</v>
      </c>
      <c r="B4612" s="11" t="s">
        <v>8579</v>
      </c>
      <c r="C4612" s="12">
        <v>25230228</v>
      </c>
      <c r="D4612" s="12"/>
      <c r="E4612" s="12">
        <f t="shared" si="566"/>
        <v>25230228</v>
      </c>
      <c r="F4612" s="12">
        <v>559581</v>
      </c>
      <c r="G4612" s="12"/>
      <c r="H4612" s="12">
        <f t="shared" si="568"/>
        <v>559581</v>
      </c>
      <c r="I4612" s="12">
        <f t="shared" si="567"/>
        <v>25789809</v>
      </c>
    </row>
    <row r="4613" spans="1:9" s="9" customFormat="1">
      <c r="A4613" s="10" t="s">
        <v>8582</v>
      </c>
      <c r="B4613" s="11" t="s">
        <v>8583</v>
      </c>
      <c r="C4613" s="12"/>
      <c r="D4613" s="12"/>
      <c r="E4613" s="12"/>
      <c r="F4613" s="12"/>
      <c r="G4613" s="12"/>
      <c r="H4613" s="12"/>
      <c r="I4613" s="12"/>
    </row>
    <row r="4614" spans="1:9" s="9" customFormat="1">
      <c r="A4614" s="10" t="s">
        <v>8590</v>
      </c>
      <c r="B4614" s="11" t="s">
        <v>8591</v>
      </c>
      <c r="C4614" s="12">
        <v>2228697</v>
      </c>
      <c r="D4614" s="12"/>
      <c r="E4614" s="12">
        <f t="shared" si="566"/>
        <v>2228697</v>
      </c>
      <c r="F4614" s="12">
        <v>6625</v>
      </c>
      <c r="G4614" s="12"/>
      <c r="H4614" s="12">
        <f t="shared" si="568"/>
        <v>6625</v>
      </c>
      <c r="I4614" s="12">
        <f t="shared" si="567"/>
        <v>2235322</v>
      </c>
    </row>
    <row r="4615" spans="1:9" s="9" customFormat="1">
      <c r="A4615" s="10" t="s">
        <v>8606</v>
      </c>
      <c r="B4615" s="11" t="s">
        <v>8607</v>
      </c>
      <c r="C4615" s="12">
        <v>1457838</v>
      </c>
      <c r="D4615" s="12"/>
      <c r="E4615" s="12">
        <f t="shared" si="566"/>
        <v>1457838</v>
      </c>
      <c r="F4615" s="12"/>
      <c r="G4615" s="12"/>
      <c r="H4615" s="12"/>
      <c r="I4615" s="12">
        <f t="shared" si="567"/>
        <v>1457838</v>
      </c>
    </row>
    <row r="4616" spans="1:9" s="9" customFormat="1">
      <c r="A4616" s="10" t="s">
        <v>8608</v>
      </c>
      <c r="B4616" s="11" t="s">
        <v>8609</v>
      </c>
      <c r="C4616" s="12">
        <v>379541</v>
      </c>
      <c r="D4616" s="12"/>
      <c r="E4616" s="12">
        <f t="shared" si="566"/>
        <v>379541</v>
      </c>
      <c r="F4616" s="12"/>
      <c r="G4616" s="12"/>
      <c r="H4616" s="12"/>
      <c r="I4616" s="12">
        <f t="shared" si="567"/>
        <v>379541</v>
      </c>
    </row>
    <row r="4617" spans="1:9" s="9" customFormat="1">
      <c r="A4617" s="10" t="s">
        <v>8662</v>
      </c>
      <c r="B4617" s="11" t="s">
        <v>8663</v>
      </c>
      <c r="C4617" s="12">
        <v>710090</v>
      </c>
      <c r="D4617" s="12"/>
      <c r="E4617" s="12">
        <f t="shared" si="566"/>
        <v>710090</v>
      </c>
      <c r="F4617" s="12"/>
      <c r="G4617" s="12"/>
      <c r="H4617" s="12"/>
      <c r="I4617" s="12">
        <f t="shared" si="567"/>
        <v>710090</v>
      </c>
    </row>
    <row r="4618" spans="1:9" s="9" customFormat="1">
      <c r="A4618" s="10" t="s">
        <v>8674</v>
      </c>
      <c r="B4618" s="11" t="s">
        <v>8675</v>
      </c>
      <c r="C4618" s="12">
        <v>5856072</v>
      </c>
      <c r="D4618" s="12"/>
      <c r="E4618" s="12">
        <f t="shared" si="566"/>
        <v>5856072</v>
      </c>
      <c r="F4618" s="12"/>
      <c r="G4618" s="12"/>
      <c r="H4618" s="12"/>
      <c r="I4618" s="12">
        <f t="shared" si="567"/>
        <v>5856072</v>
      </c>
    </row>
    <row r="4619" spans="1:9" s="9" customFormat="1">
      <c r="A4619" s="10" t="s">
        <v>8713</v>
      </c>
      <c r="B4619" s="11" t="s">
        <v>8714</v>
      </c>
      <c r="C4619" s="12"/>
      <c r="D4619" s="12"/>
      <c r="E4619" s="12"/>
      <c r="F4619" s="12"/>
      <c r="G4619" s="12"/>
      <c r="H4619" s="12"/>
      <c r="I4619" s="12"/>
    </row>
    <row r="4620" spans="1:9" s="9" customFormat="1">
      <c r="A4620" s="10" t="s">
        <v>8783</v>
      </c>
      <c r="B4620" s="11" t="s">
        <v>8784</v>
      </c>
      <c r="C4620" s="12">
        <v>1741831</v>
      </c>
      <c r="D4620" s="12"/>
      <c r="E4620" s="12">
        <f t="shared" si="566"/>
        <v>1741831</v>
      </c>
      <c r="F4620" s="12"/>
      <c r="G4620" s="12"/>
      <c r="H4620" s="12"/>
      <c r="I4620" s="12">
        <f t="shared" si="567"/>
        <v>1741831</v>
      </c>
    </row>
    <row r="4621" spans="1:9" s="9" customFormat="1">
      <c r="A4621" s="10" t="s">
        <v>8799</v>
      </c>
      <c r="B4621" s="11" t="s">
        <v>8800</v>
      </c>
      <c r="C4621" s="12"/>
      <c r="D4621" s="12"/>
      <c r="E4621" s="12"/>
      <c r="F4621" s="12">
        <v>28675</v>
      </c>
      <c r="G4621" s="12"/>
      <c r="H4621" s="12">
        <f t="shared" si="568"/>
        <v>28675</v>
      </c>
      <c r="I4621" s="12">
        <f t="shared" si="567"/>
        <v>28675</v>
      </c>
    </row>
    <row r="4622" spans="1:9" s="9" customFormat="1">
      <c r="A4622" s="10" t="s">
        <v>8885</v>
      </c>
      <c r="B4622" s="11" t="s">
        <v>8886</v>
      </c>
      <c r="C4622" s="12">
        <v>1779265</v>
      </c>
      <c r="D4622" s="12"/>
      <c r="E4622" s="12">
        <f t="shared" si="566"/>
        <v>1779265</v>
      </c>
      <c r="F4622" s="12">
        <v>523398</v>
      </c>
      <c r="G4622" s="12"/>
      <c r="H4622" s="12">
        <f t="shared" si="568"/>
        <v>523398</v>
      </c>
      <c r="I4622" s="12">
        <f t="shared" si="567"/>
        <v>2302663</v>
      </c>
    </row>
    <row r="4623" spans="1:9" s="9" customFormat="1">
      <c r="A4623" s="10" t="s">
        <v>8969</v>
      </c>
      <c r="B4623" s="11" t="s">
        <v>8970</v>
      </c>
      <c r="C4623" s="12">
        <v>20000</v>
      </c>
      <c r="D4623" s="12"/>
      <c r="E4623" s="12">
        <f t="shared" si="566"/>
        <v>20000</v>
      </c>
      <c r="F4623" s="12"/>
      <c r="G4623" s="12"/>
      <c r="H4623" s="12"/>
      <c r="I4623" s="12">
        <f t="shared" si="567"/>
        <v>20000</v>
      </c>
    </row>
    <row r="4624" spans="1:9" s="9" customFormat="1">
      <c r="A4624" s="10" t="s">
        <v>8989</v>
      </c>
      <c r="B4624" s="11" t="s">
        <v>8990</v>
      </c>
      <c r="C4624" s="12">
        <v>60000</v>
      </c>
      <c r="D4624" s="12"/>
      <c r="E4624" s="12">
        <f t="shared" si="566"/>
        <v>60000</v>
      </c>
      <c r="F4624" s="12"/>
      <c r="G4624" s="12"/>
      <c r="H4624" s="12"/>
      <c r="I4624" s="12">
        <f t="shared" si="567"/>
        <v>60000</v>
      </c>
    </row>
    <row r="4625" spans="1:9" s="9" customFormat="1">
      <c r="A4625" s="10" t="s">
        <v>9063</v>
      </c>
      <c r="B4625" s="11" t="s">
        <v>9064</v>
      </c>
      <c r="C4625" s="12">
        <v>3146095</v>
      </c>
      <c r="D4625" s="12"/>
      <c r="E4625" s="12">
        <f t="shared" ref="E4625:E4626" si="569">+C4625+D4625</f>
        <v>3146095</v>
      </c>
      <c r="F4625" s="12">
        <v>29283</v>
      </c>
      <c r="G4625" s="12"/>
      <c r="H4625" s="12">
        <f t="shared" ref="H4625" si="570">+SUM(F4625:G4625)</f>
        <v>29283</v>
      </c>
      <c r="I4625" s="12">
        <f t="shared" ref="I4625:I4626" si="571">+E4625+H4625</f>
        <v>3175378</v>
      </c>
    </row>
    <row r="4626" spans="1:9" s="9" customFormat="1">
      <c r="A4626" s="10" t="s">
        <v>9109</v>
      </c>
      <c r="B4626" s="11" t="s">
        <v>9110</v>
      </c>
      <c r="C4626" s="12">
        <v>166919</v>
      </c>
      <c r="D4626" s="12"/>
      <c r="E4626" s="12">
        <f t="shared" si="569"/>
        <v>166919</v>
      </c>
      <c r="F4626" s="12"/>
      <c r="G4626" s="12"/>
      <c r="H4626" s="12"/>
      <c r="I4626" s="12">
        <f t="shared" si="571"/>
        <v>166919</v>
      </c>
    </row>
    <row r="4627" spans="1:9" s="9" customFormat="1">
      <c r="A4627" s="10" t="s">
        <v>12158</v>
      </c>
      <c r="B4627" s="11" t="s">
        <v>12159</v>
      </c>
      <c r="C4627" s="12"/>
      <c r="D4627" s="12"/>
      <c r="E4627" s="12"/>
      <c r="F4627" s="12"/>
      <c r="G4627" s="13"/>
      <c r="H4627" s="12"/>
      <c r="I4627" s="14"/>
    </row>
    <row r="4628" spans="1:9" s="9" customFormat="1">
      <c r="A4628" s="10" t="s">
        <v>9251</v>
      </c>
      <c r="B4628" s="11" t="s">
        <v>9252</v>
      </c>
      <c r="C4628" s="12">
        <v>2557596</v>
      </c>
      <c r="D4628" s="12"/>
      <c r="E4628" s="12">
        <f t="shared" ref="E4628:E4648" si="572">+C4628+D4628</f>
        <v>2557596</v>
      </c>
      <c r="F4628" s="12">
        <v>90040</v>
      </c>
      <c r="G4628" s="12"/>
      <c r="H4628" s="12">
        <f t="shared" ref="H4628:H4648" si="573">+SUM(F4628:G4628)</f>
        <v>90040</v>
      </c>
      <c r="I4628" s="12">
        <f t="shared" ref="I4628:I4648" si="574">+E4628+H4628</f>
        <v>2647636</v>
      </c>
    </row>
    <row r="4629" spans="1:9" s="9" customFormat="1">
      <c r="A4629" s="10" t="s">
        <v>9291</v>
      </c>
      <c r="B4629" s="11" t="s">
        <v>9292</v>
      </c>
      <c r="C4629" s="12">
        <v>465768</v>
      </c>
      <c r="D4629" s="12"/>
      <c r="E4629" s="12">
        <f t="shared" si="572"/>
        <v>465768</v>
      </c>
      <c r="F4629" s="12"/>
      <c r="G4629" s="12"/>
      <c r="H4629" s="12"/>
      <c r="I4629" s="12">
        <f t="shared" si="574"/>
        <v>465768</v>
      </c>
    </row>
    <row r="4630" spans="1:9" s="9" customFormat="1">
      <c r="A4630" s="10" t="s">
        <v>9295</v>
      </c>
      <c r="B4630" s="11" t="s">
        <v>9296</v>
      </c>
      <c r="C4630" s="12">
        <v>141774</v>
      </c>
      <c r="D4630" s="12"/>
      <c r="E4630" s="12">
        <f t="shared" si="572"/>
        <v>141774</v>
      </c>
      <c r="F4630" s="12">
        <v>21195</v>
      </c>
      <c r="G4630" s="12"/>
      <c r="H4630" s="12">
        <f t="shared" si="573"/>
        <v>21195</v>
      </c>
      <c r="I4630" s="12">
        <f t="shared" si="574"/>
        <v>162969</v>
      </c>
    </row>
    <row r="4631" spans="1:9" s="9" customFormat="1">
      <c r="A4631" s="10" t="s">
        <v>9297</v>
      </c>
      <c r="B4631" s="11" t="s">
        <v>9298</v>
      </c>
      <c r="C4631" s="12">
        <v>8787784</v>
      </c>
      <c r="D4631" s="12"/>
      <c r="E4631" s="12">
        <f t="shared" si="572"/>
        <v>8787784</v>
      </c>
      <c r="F4631" s="12"/>
      <c r="G4631" s="12"/>
      <c r="H4631" s="12"/>
      <c r="I4631" s="12">
        <f t="shared" si="574"/>
        <v>8787784</v>
      </c>
    </row>
    <row r="4632" spans="1:9" s="9" customFormat="1">
      <c r="A4632" s="10" t="s">
        <v>9315</v>
      </c>
      <c r="B4632" s="11" t="s">
        <v>9316</v>
      </c>
      <c r="C4632" s="12">
        <v>37000</v>
      </c>
      <c r="D4632" s="12"/>
      <c r="E4632" s="12">
        <f t="shared" si="572"/>
        <v>37000</v>
      </c>
      <c r="F4632" s="12"/>
      <c r="G4632" s="12"/>
      <c r="H4632" s="12"/>
      <c r="I4632" s="12">
        <f t="shared" si="574"/>
        <v>37000</v>
      </c>
    </row>
    <row r="4633" spans="1:9" s="9" customFormat="1">
      <c r="A4633" s="10" t="s">
        <v>9381</v>
      </c>
      <c r="B4633" s="11" t="s">
        <v>9382</v>
      </c>
      <c r="C4633" s="12">
        <v>197696</v>
      </c>
      <c r="D4633" s="12"/>
      <c r="E4633" s="12">
        <f t="shared" si="572"/>
        <v>197696</v>
      </c>
      <c r="F4633" s="12"/>
      <c r="G4633" s="12"/>
      <c r="H4633" s="12"/>
      <c r="I4633" s="12">
        <f t="shared" si="574"/>
        <v>197696</v>
      </c>
    </row>
    <row r="4634" spans="1:9" s="9" customFormat="1">
      <c r="A4634" s="10" t="s">
        <v>9405</v>
      </c>
      <c r="B4634" s="11" t="s">
        <v>9406</v>
      </c>
      <c r="C4634" s="12">
        <v>135930</v>
      </c>
      <c r="D4634" s="12"/>
      <c r="E4634" s="12">
        <f t="shared" si="572"/>
        <v>135930</v>
      </c>
      <c r="F4634" s="12"/>
      <c r="G4634" s="12"/>
      <c r="H4634" s="12"/>
      <c r="I4634" s="12">
        <f t="shared" si="574"/>
        <v>135930</v>
      </c>
    </row>
    <row r="4635" spans="1:9" s="9" customFormat="1">
      <c r="A4635" s="10" t="s">
        <v>9427</v>
      </c>
      <c r="B4635" s="11" t="s">
        <v>9428</v>
      </c>
      <c r="C4635" s="12">
        <v>6424733</v>
      </c>
      <c r="D4635" s="12">
        <v>5057230</v>
      </c>
      <c r="E4635" s="12">
        <f t="shared" si="572"/>
        <v>11481963</v>
      </c>
      <c r="F4635" s="12"/>
      <c r="G4635" s="12"/>
      <c r="H4635" s="12"/>
      <c r="I4635" s="12">
        <f t="shared" si="574"/>
        <v>11481963</v>
      </c>
    </row>
    <row r="4636" spans="1:9" s="9" customFormat="1">
      <c r="A4636" s="10" t="s">
        <v>9471</v>
      </c>
      <c r="B4636" s="11" t="s">
        <v>9472</v>
      </c>
      <c r="C4636" s="12">
        <v>71000</v>
      </c>
      <c r="D4636" s="12"/>
      <c r="E4636" s="12">
        <f t="shared" si="572"/>
        <v>71000</v>
      </c>
      <c r="F4636" s="12"/>
      <c r="G4636" s="12"/>
      <c r="H4636" s="12"/>
      <c r="I4636" s="12">
        <f t="shared" si="574"/>
        <v>71000</v>
      </c>
    </row>
    <row r="4637" spans="1:9" s="9" customFormat="1">
      <c r="A4637" s="10" t="s">
        <v>9575</v>
      </c>
      <c r="B4637" s="11" t="s">
        <v>9576</v>
      </c>
      <c r="C4637" s="12">
        <v>209187</v>
      </c>
      <c r="D4637" s="12"/>
      <c r="E4637" s="12">
        <f t="shared" si="572"/>
        <v>209187</v>
      </c>
      <c r="F4637" s="12"/>
      <c r="G4637" s="12"/>
      <c r="H4637" s="12"/>
      <c r="I4637" s="12">
        <f t="shared" si="574"/>
        <v>209187</v>
      </c>
    </row>
    <row r="4638" spans="1:9" s="9" customFormat="1">
      <c r="A4638" s="10" t="s">
        <v>9597</v>
      </c>
      <c r="B4638" s="11" t="s">
        <v>9598</v>
      </c>
      <c r="C4638" s="12">
        <v>108500</v>
      </c>
      <c r="D4638" s="12"/>
      <c r="E4638" s="12">
        <f t="shared" si="572"/>
        <v>108500</v>
      </c>
      <c r="F4638" s="12"/>
      <c r="G4638" s="12"/>
      <c r="H4638" s="12"/>
      <c r="I4638" s="12">
        <f t="shared" si="574"/>
        <v>108500</v>
      </c>
    </row>
    <row r="4639" spans="1:9" s="9" customFormat="1">
      <c r="A4639" s="10" t="s">
        <v>9705</v>
      </c>
      <c r="B4639" s="11" t="s">
        <v>9706</v>
      </c>
      <c r="C4639" s="12">
        <v>135000</v>
      </c>
      <c r="D4639" s="12"/>
      <c r="E4639" s="12">
        <f t="shared" si="572"/>
        <v>135000</v>
      </c>
      <c r="F4639" s="12"/>
      <c r="G4639" s="12"/>
      <c r="H4639" s="12"/>
      <c r="I4639" s="12">
        <f t="shared" si="574"/>
        <v>135000</v>
      </c>
    </row>
    <row r="4640" spans="1:9" s="9" customFormat="1">
      <c r="A4640" s="10" t="s">
        <v>9729</v>
      </c>
      <c r="B4640" s="11" t="s">
        <v>9730</v>
      </c>
      <c r="C4640" s="12">
        <v>6000</v>
      </c>
      <c r="D4640" s="12"/>
      <c r="E4640" s="12">
        <f t="shared" si="572"/>
        <v>6000</v>
      </c>
      <c r="F4640" s="12"/>
      <c r="G4640" s="12"/>
      <c r="H4640" s="12"/>
      <c r="I4640" s="12">
        <f t="shared" si="574"/>
        <v>6000</v>
      </c>
    </row>
    <row r="4641" spans="1:9" s="9" customFormat="1">
      <c r="A4641" s="10" t="s">
        <v>9809</v>
      </c>
      <c r="B4641" s="11" t="s">
        <v>9810</v>
      </c>
      <c r="C4641" s="12">
        <v>2354493</v>
      </c>
      <c r="D4641" s="12"/>
      <c r="E4641" s="12">
        <f t="shared" si="572"/>
        <v>2354493</v>
      </c>
      <c r="F4641" s="12">
        <v>117360</v>
      </c>
      <c r="G4641" s="12"/>
      <c r="H4641" s="12">
        <f t="shared" si="573"/>
        <v>117360</v>
      </c>
      <c r="I4641" s="12">
        <f t="shared" si="574"/>
        <v>2471853</v>
      </c>
    </row>
    <row r="4642" spans="1:9" s="9" customFormat="1">
      <c r="A4642" s="10" t="s">
        <v>9833</v>
      </c>
      <c r="B4642" s="11" t="s">
        <v>9834</v>
      </c>
      <c r="C4642" s="12">
        <v>1124800</v>
      </c>
      <c r="D4642" s="12"/>
      <c r="E4642" s="12">
        <f t="shared" si="572"/>
        <v>1124800</v>
      </c>
      <c r="F4642" s="12">
        <v>770</v>
      </c>
      <c r="G4642" s="12"/>
      <c r="H4642" s="12">
        <f t="shared" si="573"/>
        <v>770</v>
      </c>
      <c r="I4642" s="12">
        <f t="shared" si="574"/>
        <v>1125570</v>
      </c>
    </row>
    <row r="4643" spans="1:9" s="9" customFormat="1">
      <c r="A4643" s="10" t="s">
        <v>9849</v>
      </c>
      <c r="B4643" s="11" t="s">
        <v>9850</v>
      </c>
      <c r="C4643" s="12">
        <v>27740705</v>
      </c>
      <c r="D4643" s="12"/>
      <c r="E4643" s="12">
        <f t="shared" si="572"/>
        <v>27740705</v>
      </c>
      <c r="F4643" s="12"/>
      <c r="G4643" s="12"/>
      <c r="H4643" s="12"/>
      <c r="I4643" s="12">
        <f t="shared" si="574"/>
        <v>27740705</v>
      </c>
    </row>
    <row r="4644" spans="1:9" s="9" customFormat="1">
      <c r="A4644" s="10" t="s">
        <v>9859</v>
      </c>
      <c r="B4644" s="11" t="s">
        <v>9860</v>
      </c>
      <c r="C4644" s="12">
        <v>454125</v>
      </c>
      <c r="D4644" s="12"/>
      <c r="E4644" s="12">
        <f t="shared" si="572"/>
        <v>454125</v>
      </c>
      <c r="F4644" s="12"/>
      <c r="G4644" s="12"/>
      <c r="H4644" s="12"/>
      <c r="I4644" s="12">
        <f t="shared" si="574"/>
        <v>454125</v>
      </c>
    </row>
    <row r="4645" spans="1:9" s="9" customFormat="1">
      <c r="A4645" s="10" t="s">
        <v>9957</v>
      </c>
      <c r="B4645" s="11" t="s">
        <v>9958</v>
      </c>
      <c r="C4645" s="12">
        <v>101800</v>
      </c>
      <c r="D4645" s="12"/>
      <c r="E4645" s="12">
        <f t="shared" si="572"/>
        <v>101800</v>
      </c>
      <c r="F4645" s="12"/>
      <c r="G4645" s="12"/>
      <c r="H4645" s="12"/>
      <c r="I4645" s="12">
        <f t="shared" si="574"/>
        <v>101800</v>
      </c>
    </row>
    <row r="4646" spans="1:9" s="9" customFormat="1">
      <c r="A4646" s="10" t="s">
        <v>9997</v>
      </c>
      <c r="B4646" s="11" t="s">
        <v>9998</v>
      </c>
      <c r="C4646" s="12">
        <v>1558437</v>
      </c>
      <c r="D4646" s="12"/>
      <c r="E4646" s="12">
        <f t="shared" si="572"/>
        <v>1558437</v>
      </c>
      <c r="F4646" s="12"/>
      <c r="G4646" s="12"/>
      <c r="H4646" s="12"/>
      <c r="I4646" s="12">
        <f t="shared" si="574"/>
        <v>1558437</v>
      </c>
    </row>
    <row r="4647" spans="1:9" s="9" customFormat="1">
      <c r="A4647" s="10" t="s">
        <v>10005</v>
      </c>
      <c r="B4647" s="11" t="s">
        <v>10006</v>
      </c>
      <c r="C4647" s="12">
        <v>25137247</v>
      </c>
      <c r="D4647" s="12"/>
      <c r="E4647" s="12">
        <f t="shared" si="572"/>
        <v>25137247</v>
      </c>
      <c r="F4647" s="12">
        <v>458315</v>
      </c>
      <c r="G4647" s="12"/>
      <c r="H4647" s="12">
        <f t="shared" si="573"/>
        <v>458315</v>
      </c>
      <c r="I4647" s="12">
        <f t="shared" si="574"/>
        <v>25595562</v>
      </c>
    </row>
    <row r="4648" spans="1:9" s="9" customFormat="1">
      <c r="A4648" s="10" t="s">
        <v>10007</v>
      </c>
      <c r="B4648" s="11" t="s">
        <v>10008</v>
      </c>
      <c r="C4648" s="12">
        <v>953872</v>
      </c>
      <c r="D4648" s="12"/>
      <c r="E4648" s="12">
        <f t="shared" si="572"/>
        <v>953872</v>
      </c>
      <c r="F4648" s="12">
        <v>1485</v>
      </c>
      <c r="G4648" s="12"/>
      <c r="H4648" s="12">
        <f t="shared" si="573"/>
        <v>1485</v>
      </c>
      <c r="I4648" s="12">
        <f t="shared" si="574"/>
        <v>955357</v>
      </c>
    </row>
    <row r="4649" spans="1:9" s="9" customFormat="1">
      <c r="A4649" s="10" t="s">
        <v>12180</v>
      </c>
      <c r="B4649" s="11" t="s">
        <v>12181</v>
      </c>
      <c r="C4649" s="12"/>
      <c r="D4649" s="12"/>
      <c r="E4649" s="12">
        <v>2599458</v>
      </c>
      <c r="F4649" s="12"/>
      <c r="G4649" s="13"/>
      <c r="H4649" s="12"/>
      <c r="I4649" s="14">
        <f>(E4649+H4649)</f>
        <v>2599458</v>
      </c>
    </row>
    <row r="4650" spans="1:9" s="9" customFormat="1">
      <c r="A4650" s="10" t="s">
        <v>10057</v>
      </c>
      <c r="B4650" s="11" t="s">
        <v>10058</v>
      </c>
      <c r="C4650" s="12">
        <v>511478</v>
      </c>
      <c r="D4650" s="12">
        <v>446949</v>
      </c>
      <c r="E4650" s="12">
        <f t="shared" ref="E4650:E4665" si="575">+C4650+D4650</f>
        <v>958427</v>
      </c>
      <c r="F4650" s="12"/>
      <c r="G4650" s="12"/>
      <c r="H4650" s="12"/>
      <c r="I4650" s="12">
        <f t="shared" ref="I4650:I4665" si="576">+E4650+H4650</f>
        <v>958427</v>
      </c>
    </row>
    <row r="4651" spans="1:9" s="9" customFormat="1">
      <c r="A4651" s="10" t="s">
        <v>10120</v>
      </c>
      <c r="B4651" s="11" t="s">
        <v>10121</v>
      </c>
      <c r="C4651" s="12">
        <v>40000</v>
      </c>
      <c r="D4651" s="12"/>
      <c r="E4651" s="12">
        <f t="shared" si="575"/>
        <v>40000</v>
      </c>
      <c r="F4651" s="12"/>
      <c r="G4651" s="12"/>
      <c r="H4651" s="12"/>
      <c r="I4651" s="12">
        <f t="shared" si="576"/>
        <v>40000</v>
      </c>
    </row>
    <row r="4652" spans="1:9" s="9" customFormat="1">
      <c r="A4652" s="10" t="s">
        <v>10140</v>
      </c>
      <c r="B4652" s="11" t="s">
        <v>10141</v>
      </c>
      <c r="C4652" s="12">
        <v>6921178</v>
      </c>
      <c r="D4652" s="12"/>
      <c r="E4652" s="12">
        <f t="shared" si="575"/>
        <v>6921178</v>
      </c>
      <c r="F4652" s="12"/>
      <c r="G4652" s="12"/>
      <c r="H4652" s="12"/>
      <c r="I4652" s="12">
        <f t="shared" si="576"/>
        <v>6921178</v>
      </c>
    </row>
    <row r="4653" spans="1:9" s="9" customFormat="1">
      <c r="A4653" s="10" t="s">
        <v>10142</v>
      </c>
      <c r="B4653" s="11" t="s">
        <v>10143</v>
      </c>
      <c r="C4653" s="12"/>
      <c r="D4653" s="12"/>
      <c r="E4653" s="12"/>
      <c r="F4653" s="12"/>
      <c r="G4653" s="12"/>
      <c r="H4653" s="12"/>
      <c r="I4653" s="12"/>
    </row>
    <row r="4654" spans="1:9" s="9" customFormat="1">
      <c r="A4654" s="10" t="s">
        <v>10146</v>
      </c>
      <c r="B4654" s="11" t="s">
        <v>10147</v>
      </c>
      <c r="C4654" s="12">
        <v>1565195</v>
      </c>
      <c r="D4654" s="12"/>
      <c r="E4654" s="12">
        <f t="shared" si="575"/>
        <v>1565195</v>
      </c>
      <c r="F4654" s="12"/>
      <c r="G4654" s="12"/>
      <c r="H4654" s="12"/>
      <c r="I4654" s="12">
        <f t="shared" si="576"/>
        <v>1565195</v>
      </c>
    </row>
    <row r="4655" spans="1:9" s="9" customFormat="1">
      <c r="A4655" s="10" t="s">
        <v>10156</v>
      </c>
      <c r="B4655" s="11" t="s">
        <v>10157</v>
      </c>
      <c r="C4655" s="12">
        <v>294834</v>
      </c>
      <c r="D4655" s="12"/>
      <c r="E4655" s="12">
        <f t="shared" si="575"/>
        <v>294834</v>
      </c>
      <c r="F4655" s="12"/>
      <c r="G4655" s="12"/>
      <c r="H4655" s="12"/>
      <c r="I4655" s="12">
        <f t="shared" si="576"/>
        <v>294834</v>
      </c>
    </row>
    <row r="4656" spans="1:9" s="9" customFormat="1">
      <c r="A4656" s="10" t="s">
        <v>10168</v>
      </c>
      <c r="B4656" s="11" t="s">
        <v>10169</v>
      </c>
      <c r="C4656" s="12">
        <v>505289</v>
      </c>
      <c r="D4656" s="12"/>
      <c r="E4656" s="12">
        <f t="shared" si="575"/>
        <v>505289</v>
      </c>
      <c r="F4656" s="12">
        <v>13298</v>
      </c>
      <c r="G4656" s="12"/>
      <c r="H4656" s="12">
        <f t="shared" ref="H4656:H4660" si="577">+SUM(F4656:G4656)</f>
        <v>13298</v>
      </c>
      <c r="I4656" s="12">
        <f t="shared" si="576"/>
        <v>518587</v>
      </c>
    </row>
    <row r="4657" spans="1:9" s="9" customFormat="1">
      <c r="A4657" s="10" t="s">
        <v>10212</v>
      </c>
      <c r="B4657" s="11" t="s">
        <v>10213</v>
      </c>
      <c r="C4657" s="12">
        <v>1321</v>
      </c>
      <c r="D4657" s="12"/>
      <c r="E4657" s="12">
        <f t="shared" si="575"/>
        <v>1321</v>
      </c>
      <c r="F4657" s="12">
        <v>1770</v>
      </c>
      <c r="G4657" s="12"/>
      <c r="H4657" s="12">
        <f t="shared" si="577"/>
        <v>1770</v>
      </c>
      <c r="I4657" s="12">
        <f t="shared" si="576"/>
        <v>3091</v>
      </c>
    </row>
    <row r="4658" spans="1:9" s="9" customFormat="1">
      <c r="A4658" s="10" t="s">
        <v>10242</v>
      </c>
      <c r="B4658" s="11" t="s">
        <v>10243</v>
      </c>
      <c r="C4658" s="12">
        <v>537798</v>
      </c>
      <c r="D4658" s="12"/>
      <c r="E4658" s="12">
        <f t="shared" si="575"/>
        <v>537798</v>
      </c>
      <c r="F4658" s="12"/>
      <c r="G4658" s="12"/>
      <c r="H4658" s="12"/>
      <c r="I4658" s="12">
        <f t="shared" si="576"/>
        <v>537798</v>
      </c>
    </row>
    <row r="4659" spans="1:9" s="9" customFormat="1">
      <c r="A4659" s="10" t="s">
        <v>10246</v>
      </c>
      <c r="B4659" s="11" t="s">
        <v>10247</v>
      </c>
      <c r="C4659" s="12">
        <v>514973</v>
      </c>
      <c r="D4659" s="12"/>
      <c r="E4659" s="12">
        <f t="shared" si="575"/>
        <v>514973</v>
      </c>
      <c r="F4659" s="12"/>
      <c r="G4659" s="12"/>
      <c r="H4659" s="12"/>
      <c r="I4659" s="12">
        <f t="shared" si="576"/>
        <v>514973</v>
      </c>
    </row>
    <row r="4660" spans="1:9" s="9" customFormat="1">
      <c r="A4660" s="10" t="s">
        <v>10256</v>
      </c>
      <c r="B4660" s="11" t="s">
        <v>10257</v>
      </c>
      <c r="C4660" s="12">
        <v>10790</v>
      </c>
      <c r="D4660" s="12"/>
      <c r="E4660" s="12">
        <f t="shared" si="575"/>
        <v>10790</v>
      </c>
      <c r="F4660" s="12">
        <v>4500</v>
      </c>
      <c r="G4660" s="12"/>
      <c r="H4660" s="12">
        <f t="shared" si="577"/>
        <v>4500</v>
      </c>
      <c r="I4660" s="12">
        <f t="shared" si="576"/>
        <v>15290</v>
      </c>
    </row>
    <row r="4661" spans="1:9" s="9" customFormat="1">
      <c r="A4661" s="10" t="s">
        <v>10274</v>
      </c>
      <c r="B4661" s="11" t="s">
        <v>10275</v>
      </c>
      <c r="C4661" s="12">
        <v>33050</v>
      </c>
      <c r="D4661" s="12"/>
      <c r="E4661" s="12">
        <f t="shared" si="575"/>
        <v>33050</v>
      </c>
      <c r="F4661" s="12"/>
      <c r="G4661" s="12"/>
      <c r="H4661" s="12"/>
      <c r="I4661" s="12">
        <f t="shared" si="576"/>
        <v>33050</v>
      </c>
    </row>
    <row r="4662" spans="1:9" s="9" customFormat="1">
      <c r="A4662" s="10" t="s">
        <v>10352</v>
      </c>
      <c r="B4662" s="11" t="s">
        <v>10353</v>
      </c>
      <c r="C4662" s="12">
        <v>249727</v>
      </c>
      <c r="D4662" s="12"/>
      <c r="E4662" s="12">
        <f t="shared" si="575"/>
        <v>249727</v>
      </c>
      <c r="F4662" s="12"/>
      <c r="G4662" s="12"/>
      <c r="H4662" s="12"/>
      <c r="I4662" s="12">
        <f t="shared" si="576"/>
        <v>249727</v>
      </c>
    </row>
    <row r="4663" spans="1:9" s="9" customFormat="1">
      <c r="A4663" s="10" t="s">
        <v>10362</v>
      </c>
      <c r="B4663" s="11" t="s">
        <v>10363</v>
      </c>
      <c r="C4663" s="12">
        <v>204050</v>
      </c>
      <c r="D4663" s="12"/>
      <c r="E4663" s="12">
        <f t="shared" si="575"/>
        <v>204050</v>
      </c>
      <c r="F4663" s="12"/>
      <c r="G4663" s="12"/>
      <c r="H4663" s="12"/>
      <c r="I4663" s="12">
        <f t="shared" si="576"/>
        <v>204050</v>
      </c>
    </row>
    <row r="4664" spans="1:9" s="9" customFormat="1">
      <c r="A4664" s="10" t="s">
        <v>10396</v>
      </c>
      <c r="B4664" s="11" t="s">
        <v>10397</v>
      </c>
      <c r="C4664" s="12">
        <v>6420154</v>
      </c>
      <c r="D4664" s="12"/>
      <c r="E4664" s="12">
        <f t="shared" si="575"/>
        <v>6420154</v>
      </c>
      <c r="F4664" s="12"/>
      <c r="G4664" s="12"/>
      <c r="H4664" s="12"/>
      <c r="I4664" s="12">
        <f t="shared" si="576"/>
        <v>6420154</v>
      </c>
    </row>
    <row r="4665" spans="1:9" s="9" customFormat="1" ht="24">
      <c r="A4665" s="10" t="s">
        <v>10412</v>
      </c>
      <c r="B4665" s="11" t="s">
        <v>10413</v>
      </c>
      <c r="C4665" s="12">
        <v>980407</v>
      </c>
      <c r="D4665" s="12"/>
      <c r="E4665" s="12">
        <f t="shared" si="575"/>
        <v>980407</v>
      </c>
      <c r="F4665" s="12"/>
      <c r="G4665" s="12"/>
      <c r="H4665" s="12"/>
      <c r="I4665" s="12">
        <f t="shared" si="576"/>
        <v>980407</v>
      </c>
    </row>
    <row r="4666" spans="1:9" s="9" customFormat="1">
      <c r="A4666" s="10" t="s">
        <v>12200</v>
      </c>
      <c r="B4666" s="11" t="s">
        <v>12201</v>
      </c>
      <c r="C4666" s="12"/>
      <c r="D4666" s="12"/>
      <c r="E4666" s="12">
        <v>570000</v>
      </c>
      <c r="F4666" s="12"/>
      <c r="G4666" s="13"/>
      <c r="H4666" s="12"/>
      <c r="I4666" s="14">
        <f>(E4666+H4666)</f>
        <v>570000</v>
      </c>
    </row>
    <row r="4667" spans="1:9" s="9" customFormat="1">
      <c r="A4667" s="10" t="s">
        <v>10526</v>
      </c>
      <c r="B4667" s="11" t="s">
        <v>10527</v>
      </c>
      <c r="C4667" s="12"/>
      <c r="D4667" s="12"/>
      <c r="E4667" s="12"/>
      <c r="F4667" s="12"/>
      <c r="G4667" s="12"/>
      <c r="H4667" s="12"/>
      <c r="I4667" s="12"/>
    </row>
    <row r="4668" spans="1:9" s="9" customFormat="1">
      <c r="A4668" s="10" t="s">
        <v>10574</v>
      </c>
      <c r="B4668" s="11" t="s">
        <v>10575</v>
      </c>
      <c r="C4668" s="12">
        <v>25976792</v>
      </c>
      <c r="D4668" s="12"/>
      <c r="E4668" s="12">
        <f t="shared" ref="E4668:E4699" si="578">+C4668+D4668</f>
        <v>25976792</v>
      </c>
      <c r="F4668" s="12"/>
      <c r="G4668" s="12"/>
      <c r="H4668" s="12"/>
      <c r="I4668" s="12">
        <f t="shared" ref="I4668:I4699" si="579">+E4668+H4668</f>
        <v>25976792</v>
      </c>
    </row>
    <row r="4669" spans="1:9" s="9" customFormat="1">
      <c r="A4669" s="10" t="s">
        <v>10598</v>
      </c>
      <c r="B4669" s="11" t="s">
        <v>10599</v>
      </c>
      <c r="C4669" s="12">
        <v>3013131</v>
      </c>
      <c r="D4669" s="12"/>
      <c r="E4669" s="12">
        <f t="shared" si="578"/>
        <v>3013131</v>
      </c>
      <c r="F4669" s="12"/>
      <c r="G4669" s="12"/>
      <c r="H4669" s="12"/>
      <c r="I4669" s="12">
        <f t="shared" si="579"/>
        <v>3013131</v>
      </c>
    </row>
    <row r="4670" spans="1:9" s="9" customFormat="1">
      <c r="A4670" s="10" t="s">
        <v>10788</v>
      </c>
      <c r="B4670" s="11" t="s">
        <v>10789</v>
      </c>
      <c r="C4670" s="12">
        <v>3071209</v>
      </c>
      <c r="D4670" s="12">
        <v>46929</v>
      </c>
      <c r="E4670" s="12">
        <f t="shared" si="578"/>
        <v>3118138</v>
      </c>
      <c r="F4670" s="12">
        <v>3452745</v>
      </c>
      <c r="G4670" s="12"/>
      <c r="H4670" s="12">
        <f t="shared" ref="H4670:H4698" si="580">+SUM(F4670:G4670)</f>
        <v>3452745</v>
      </c>
      <c r="I4670" s="12">
        <f t="shared" si="579"/>
        <v>6570883</v>
      </c>
    </row>
    <row r="4671" spans="1:9" s="9" customFormat="1">
      <c r="A4671" s="10" t="s">
        <v>10908</v>
      </c>
      <c r="B4671" s="11" t="s">
        <v>10909</v>
      </c>
      <c r="C4671" s="12">
        <v>741671</v>
      </c>
      <c r="D4671" s="12"/>
      <c r="E4671" s="12">
        <f t="shared" si="578"/>
        <v>741671</v>
      </c>
      <c r="F4671" s="12">
        <v>70670</v>
      </c>
      <c r="G4671" s="12"/>
      <c r="H4671" s="12">
        <f t="shared" si="580"/>
        <v>70670</v>
      </c>
      <c r="I4671" s="12">
        <f t="shared" si="579"/>
        <v>812341</v>
      </c>
    </row>
    <row r="4672" spans="1:9" s="9" customFormat="1">
      <c r="A4672" s="10" t="s">
        <v>10958</v>
      </c>
      <c r="B4672" s="11" t="s">
        <v>10959</v>
      </c>
      <c r="C4672" s="12">
        <v>2154182</v>
      </c>
      <c r="D4672" s="12"/>
      <c r="E4672" s="12">
        <f t="shared" si="578"/>
        <v>2154182</v>
      </c>
      <c r="F4672" s="12">
        <v>94992</v>
      </c>
      <c r="G4672" s="12"/>
      <c r="H4672" s="12">
        <f t="shared" si="580"/>
        <v>94992</v>
      </c>
      <c r="I4672" s="12">
        <f t="shared" si="579"/>
        <v>2249174</v>
      </c>
    </row>
    <row r="4673" spans="1:9" s="9" customFormat="1">
      <c r="A4673" s="10" t="s">
        <v>10996</v>
      </c>
      <c r="B4673" s="11" t="s">
        <v>10997</v>
      </c>
      <c r="C4673" s="12">
        <v>1073881</v>
      </c>
      <c r="D4673" s="12"/>
      <c r="E4673" s="12">
        <f t="shared" si="578"/>
        <v>1073881</v>
      </c>
      <c r="F4673" s="12"/>
      <c r="G4673" s="12"/>
      <c r="H4673" s="12"/>
      <c r="I4673" s="12">
        <f t="shared" si="579"/>
        <v>1073881</v>
      </c>
    </row>
    <row r="4674" spans="1:9" s="9" customFormat="1">
      <c r="A4674" s="10" t="s">
        <v>11004</v>
      </c>
      <c r="B4674" s="11" t="s">
        <v>11005</v>
      </c>
      <c r="C4674" s="12"/>
      <c r="D4674" s="12"/>
      <c r="E4674" s="12"/>
      <c r="F4674" s="12"/>
      <c r="G4674" s="12"/>
      <c r="H4674" s="12"/>
      <c r="I4674" s="12"/>
    </row>
    <row r="4675" spans="1:9" s="9" customFormat="1">
      <c r="A4675" s="10" t="s">
        <v>11016</v>
      </c>
      <c r="B4675" s="11" t="s">
        <v>11017</v>
      </c>
      <c r="C4675" s="12">
        <v>5090193</v>
      </c>
      <c r="D4675" s="12"/>
      <c r="E4675" s="12">
        <f t="shared" si="578"/>
        <v>5090193</v>
      </c>
      <c r="F4675" s="12"/>
      <c r="G4675" s="12"/>
      <c r="H4675" s="12"/>
      <c r="I4675" s="12">
        <f t="shared" si="579"/>
        <v>5090193</v>
      </c>
    </row>
    <row r="4676" spans="1:9" s="9" customFormat="1">
      <c r="A4676" s="10" t="s">
        <v>11026</v>
      </c>
      <c r="B4676" s="11" t="s">
        <v>11027</v>
      </c>
      <c r="C4676" s="12">
        <v>237269</v>
      </c>
      <c r="D4676" s="12"/>
      <c r="E4676" s="12">
        <f t="shared" si="578"/>
        <v>237269</v>
      </c>
      <c r="F4676" s="12">
        <v>51492</v>
      </c>
      <c r="G4676" s="12"/>
      <c r="H4676" s="12">
        <f t="shared" si="580"/>
        <v>51492</v>
      </c>
      <c r="I4676" s="12">
        <f t="shared" si="579"/>
        <v>288761</v>
      </c>
    </row>
    <row r="4677" spans="1:9" s="9" customFormat="1">
      <c r="A4677" s="10" t="s">
        <v>11056</v>
      </c>
      <c r="B4677" s="11" t="s">
        <v>11057</v>
      </c>
      <c r="C4677" s="12">
        <v>29368880</v>
      </c>
      <c r="D4677" s="12"/>
      <c r="E4677" s="12">
        <f t="shared" si="578"/>
        <v>29368880</v>
      </c>
      <c r="F4677" s="12">
        <v>165883</v>
      </c>
      <c r="G4677" s="12"/>
      <c r="H4677" s="12">
        <f t="shared" si="580"/>
        <v>165883</v>
      </c>
      <c r="I4677" s="12">
        <f t="shared" si="579"/>
        <v>29534763</v>
      </c>
    </row>
    <row r="4678" spans="1:9" s="9" customFormat="1">
      <c r="A4678" s="10" t="s">
        <v>11140</v>
      </c>
      <c r="B4678" s="11" t="s">
        <v>11141</v>
      </c>
      <c r="C4678" s="12">
        <v>163006</v>
      </c>
      <c r="D4678" s="12"/>
      <c r="E4678" s="12">
        <f t="shared" si="578"/>
        <v>163006</v>
      </c>
      <c r="F4678" s="12">
        <v>2500</v>
      </c>
      <c r="G4678" s="12"/>
      <c r="H4678" s="12">
        <f t="shared" si="580"/>
        <v>2500</v>
      </c>
      <c r="I4678" s="12">
        <f t="shared" si="579"/>
        <v>165506</v>
      </c>
    </row>
    <row r="4679" spans="1:9" s="9" customFormat="1">
      <c r="A4679" s="10" t="s">
        <v>11144</v>
      </c>
      <c r="B4679" s="11" t="s">
        <v>11145</v>
      </c>
      <c r="C4679" s="12">
        <v>2720145</v>
      </c>
      <c r="D4679" s="12"/>
      <c r="E4679" s="12">
        <f t="shared" si="578"/>
        <v>2720145</v>
      </c>
      <c r="F4679" s="12">
        <v>5</v>
      </c>
      <c r="G4679" s="12"/>
      <c r="H4679" s="12">
        <f t="shared" si="580"/>
        <v>5</v>
      </c>
      <c r="I4679" s="12">
        <f t="shared" si="579"/>
        <v>2720150</v>
      </c>
    </row>
    <row r="4680" spans="1:9" s="9" customFormat="1">
      <c r="A4680" s="10" t="s">
        <v>11162</v>
      </c>
      <c r="B4680" s="11" t="s">
        <v>11163</v>
      </c>
      <c r="C4680" s="12">
        <v>170937</v>
      </c>
      <c r="D4680" s="12"/>
      <c r="E4680" s="12">
        <f t="shared" si="578"/>
        <v>170937</v>
      </c>
      <c r="F4680" s="12">
        <v>718033</v>
      </c>
      <c r="G4680" s="12"/>
      <c r="H4680" s="12">
        <f t="shared" si="580"/>
        <v>718033</v>
      </c>
      <c r="I4680" s="12">
        <f t="shared" si="579"/>
        <v>888970</v>
      </c>
    </row>
    <row r="4681" spans="1:9" s="9" customFormat="1">
      <c r="A4681" s="10" t="s">
        <v>11186</v>
      </c>
      <c r="B4681" s="11" t="s">
        <v>11187</v>
      </c>
      <c r="C4681" s="12">
        <v>4154356</v>
      </c>
      <c r="D4681" s="12"/>
      <c r="E4681" s="12">
        <f t="shared" si="578"/>
        <v>4154356</v>
      </c>
      <c r="F4681" s="12">
        <v>12000</v>
      </c>
      <c r="G4681" s="12"/>
      <c r="H4681" s="12">
        <f t="shared" si="580"/>
        <v>12000</v>
      </c>
      <c r="I4681" s="12">
        <f t="shared" si="579"/>
        <v>4166356</v>
      </c>
    </row>
    <row r="4682" spans="1:9" s="9" customFormat="1">
      <c r="A4682" s="10" t="s">
        <v>11188</v>
      </c>
      <c r="B4682" s="11" t="s">
        <v>11189</v>
      </c>
      <c r="C4682" s="12"/>
      <c r="D4682" s="12"/>
      <c r="E4682" s="12"/>
      <c r="F4682" s="12"/>
      <c r="G4682" s="12"/>
      <c r="H4682" s="12"/>
      <c r="I4682" s="12"/>
    </row>
    <row r="4683" spans="1:9" s="9" customFormat="1">
      <c r="A4683" s="10" t="s">
        <v>11214</v>
      </c>
      <c r="B4683" s="11" t="s">
        <v>11215</v>
      </c>
      <c r="C4683" s="12"/>
      <c r="D4683" s="12"/>
      <c r="E4683" s="12"/>
      <c r="F4683" s="12">
        <v>5152</v>
      </c>
      <c r="G4683" s="12"/>
      <c r="H4683" s="12">
        <f t="shared" si="580"/>
        <v>5152</v>
      </c>
      <c r="I4683" s="12">
        <f t="shared" si="579"/>
        <v>5152</v>
      </c>
    </row>
    <row r="4684" spans="1:9" s="9" customFormat="1">
      <c r="A4684" s="10" t="s">
        <v>11242</v>
      </c>
      <c r="B4684" s="11" t="s">
        <v>11243</v>
      </c>
      <c r="C4684" s="12">
        <v>235523</v>
      </c>
      <c r="D4684" s="12"/>
      <c r="E4684" s="12">
        <f t="shared" si="578"/>
        <v>235523</v>
      </c>
      <c r="F4684" s="12"/>
      <c r="G4684" s="12"/>
      <c r="H4684" s="12"/>
      <c r="I4684" s="12">
        <f t="shared" si="579"/>
        <v>235523</v>
      </c>
    </row>
    <row r="4685" spans="1:9" s="9" customFormat="1">
      <c r="A4685" s="10" t="s">
        <v>11266</v>
      </c>
      <c r="B4685" s="11" t="s">
        <v>11267</v>
      </c>
      <c r="C4685" s="12">
        <v>3260545</v>
      </c>
      <c r="D4685" s="12"/>
      <c r="E4685" s="12">
        <f t="shared" si="578"/>
        <v>3260545</v>
      </c>
      <c r="F4685" s="12"/>
      <c r="G4685" s="12"/>
      <c r="H4685" s="12"/>
      <c r="I4685" s="12">
        <f t="shared" si="579"/>
        <v>3260545</v>
      </c>
    </row>
    <row r="4686" spans="1:9" s="9" customFormat="1">
      <c r="A4686" s="10" t="s">
        <v>11314</v>
      </c>
      <c r="B4686" s="11" t="s">
        <v>11315</v>
      </c>
      <c r="C4686" s="12">
        <v>1963520</v>
      </c>
      <c r="D4686" s="12"/>
      <c r="E4686" s="12">
        <f t="shared" si="578"/>
        <v>1963520</v>
      </c>
      <c r="F4686" s="12"/>
      <c r="G4686" s="12"/>
      <c r="H4686" s="12"/>
      <c r="I4686" s="12">
        <f t="shared" si="579"/>
        <v>1963520</v>
      </c>
    </row>
    <row r="4687" spans="1:9" s="9" customFormat="1">
      <c r="A4687" s="10" t="s">
        <v>11408</v>
      </c>
      <c r="B4687" s="11" t="s">
        <v>11409</v>
      </c>
      <c r="C4687" s="12">
        <v>7756251</v>
      </c>
      <c r="D4687" s="12"/>
      <c r="E4687" s="12">
        <f t="shared" si="578"/>
        <v>7756251</v>
      </c>
      <c r="F4687" s="12"/>
      <c r="G4687" s="12"/>
      <c r="H4687" s="12"/>
      <c r="I4687" s="12">
        <f t="shared" si="579"/>
        <v>7756251</v>
      </c>
    </row>
    <row r="4688" spans="1:9" s="9" customFormat="1">
      <c r="A4688" s="10" t="s">
        <v>11424</v>
      </c>
      <c r="B4688" s="11" t="s">
        <v>11425</v>
      </c>
      <c r="C4688" s="12">
        <v>232080</v>
      </c>
      <c r="D4688" s="12"/>
      <c r="E4688" s="12">
        <f t="shared" si="578"/>
        <v>232080</v>
      </c>
      <c r="F4688" s="12">
        <v>22748</v>
      </c>
      <c r="G4688" s="12"/>
      <c r="H4688" s="12">
        <f t="shared" si="580"/>
        <v>22748</v>
      </c>
      <c r="I4688" s="12">
        <f t="shared" si="579"/>
        <v>254828</v>
      </c>
    </row>
    <row r="4689" spans="1:9" s="9" customFormat="1">
      <c r="A4689" s="10" t="s">
        <v>11488</v>
      </c>
      <c r="B4689" s="11" t="s">
        <v>11489</v>
      </c>
      <c r="C4689" s="12">
        <v>4149850</v>
      </c>
      <c r="D4689" s="12"/>
      <c r="E4689" s="12">
        <f t="shared" si="578"/>
        <v>4149850</v>
      </c>
      <c r="F4689" s="12"/>
      <c r="G4689" s="12"/>
      <c r="H4689" s="12"/>
      <c r="I4689" s="12">
        <f t="shared" si="579"/>
        <v>4149850</v>
      </c>
    </row>
    <row r="4690" spans="1:9" s="9" customFormat="1">
      <c r="A4690" s="10" t="s">
        <v>11498</v>
      </c>
      <c r="B4690" s="11" t="s">
        <v>11499</v>
      </c>
      <c r="C4690" s="12"/>
      <c r="D4690" s="12"/>
      <c r="E4690" s="12"/>
      <c r="F4690" s="12"/>
      <c r="G4690" s="12"/>
      <c r="H4690" s="12"/>
      <c r="I4690" s="12"/>
    </row>
    <row r="4691" spans="1:9" s="9" customFormat="1">
      <c r="A4691" s="10" t="s">
        <v>11530</v>
      </c>
      <c r="B4691" s="11" t="s">
        <v>11531</v>
      </c>
      <c r="C4691" s="12">
        <v>6566697</v>
      </c>
      <c r="D4691" s="12"/>
      <c r="E4691" s="12">
        <f t="shared" si="578"/>
        <v>6566697</v>
      </c>
      <c r="F4691" s="12"/>
      <c r="G4691" s="12"/>
      <c r="H4691" s="12"/>
      <c r="I4691" s="12">
        <f t="shared" si="579"/>
        <v>6566697</v>
      </c>
    </row>
    <row r="4692" spans="1:9" s="9" customFormat="1">
      <c r="A4692" s="10" t="s">
        <v>11602</v>
      </c>
      <c r="B4692" s="11" t="s">
        <v>11603</v>
      </c>
      <c r="C4692" s="12">
        <v>8766429</v>
      </c>
      <c r="D4692" s="12">
        <v>275521</v>
      </c>
      <c r="E4692" s="12">
        <f t="shared" si="578"/>
        <v>9041950</v>
      </c>
      <c r="F4692" s="12">
        <v>40902</v>
      </c>
      <c r="G4692" s="12"/>
      <c r="H4692" s="12">
        <f t="shared" si="580"/>
        <v>40902</v>
      </c>
      <c r="I4692" s="12">
        <f t="shared" si="579"/>
        <v>9082852</v>
      </c>
    </row>
    <row r="4693" spans="1:9" s="9" customFormat="1">
      <c r="A4693" s="10" t="s">
        <v>11650</v>
      </c>
      <c r="B4693" s="11" t="s">
        <v>11651</v>
      </c>
      <c r="C4693" s="12">
        <v>1100757</v>
      </c>
      <c r="D4693" s="12"/>
      <c r="E4693" s="12">
        <f t="shared" si="578"/>
        <v>1100757</v>
      </c>
      <c r="F4693" s="12">
        <v>37076</v>
      </c>
      <c r="G4693" s="12"/>
      <c r="H4693" s="12">
        <f t="shared" si="580"/>
        <v>37076</v>
      </c>
      <c r="I4693" s="12">
        <f t="shared" si="579"/>
        <v>1137833</v>
      </c>
    </row>
    <row r="4694" spans="1:9" s="9" customFormat="1">
      <c r="A4694" s="10" t="s">
        <v>11656</v>
      </c>
      <c r="B4694" s="11" t="s">
        <v>11657</v>
      </c>
      <c r="C4694" s="12">
        <v>3727091</v>
      </c>
      <c r="D4694" s="12"/>
      <c r="E4694" s="12">
        <f t="shared" si="578"/>
        <v>3727091</v>
      </c>
      <c r="F4694" s="12"/>
      <c r="G4694" s="12"/>
      <c r="H4694" s="12"/>
      <c r="I4694" s="12">
        <f t="shared" si="579"/>
        <v>3727091</v>
      </c>
    </row>
    <row r="4695" spans="1:9" s="9" customFormat="1">
      <c r="A4695" s="10" t="s">
        <v>11678</v>
      </c>
      <c r="B4695" s="11" t="s">
        <v>11679</v>
      </c>
      <c r="C4695" s="12">
        <v>6474984</v>
      </c>
      <c r="D4695" s="12"/>
      <c r="E4695" s="12">
        <f t="shared" si="578"/>
        <v>6474984</v>
      </c>
      <c r="F4695" s="12">
        <v>1628929</v>
      </c>
      <c r="G4695" s="12"/>
      <c r="H4695" s="12">
        <f t="shared" si="580"/>
        <v>1628929</v>
      </c>
      <c r="I4695" s="12">
        <f t="shared" si="579"/>
        <v>8103913</v>
      </c>
    </row>
    <row r="4696" spans="1:9" s="9" customFormat="1">
      <c r="A4696" s="10" t="s">
        <v>11698</v>
      </c>
      <c r="B4696" s="11" t="s">
        <v>11699</v>
      </c>
      <c r="C4696" s="12">
        <v>491140</v>
      </c>
      <c r="D4696" s="12"/>
      <c r="E4696" s="12">
        <f t="shared" si="578"/>
        <v>491140</v>
      </c>
      <c r="F4696" s="12">
        <v>13755</v>
      </c>
      <c r="G4696" s="12"/>
      <c r="H4696" s="12">
        <f t="shared" si="580"/>
        <v>13755</v>
      </c>
      <c r="I4696" s="12">
        <f t="shared" si="579"/>
        <v>504895</v>
      </c>
    </row>
    <row r="4697" spans="1:9" s="9" customFormat="1">
      <c r="A4697" s="10" t="s">
        <v>11712</v>
      </c>
      <c r="B4697" s="11" t="s">
        <v>11713</v>
      </c>
      <c r="C4697" s="12">
        <v>4317213</v>
      </c>
      <c r="D4697" s="12"/>
      <c r="E4697" s="12">
        <f t="shared" si="578"/>
        <v>4317213</v>
      </c>
      <c r="F4697" s="12">
        <v>2031867</v>
      </c>
      <c r="G4697" s="12"/>
      <c r="H4697" s="12">
        <f t="shared" si="580"/>
        <v>2031867</v>
      </c>
      <c r="I4697" s="12">
        <f t="shared" si="579"/>
        <v>6349080</v>
      </c>
    </row>
    <row r="4698" spans="1:9" s="9" customFormat="1">
      <c r="A4698" s="10" t="s">
        <v>11780</v>
      </c>
      <c r="B4698" s="11" t="s">
        <v>11781</v>
      </c>
      <c r="C4698" s="12">
        <v>1812815</v>
      </c>
      <c r="D4698" s="12"/>
      <c r="E4698" s="12">
        <f t="shared" si="578"/>
        <v>1812815</v>
      </c>
      <c r="F4698" s="12">
        <v>13837133</v>
      </c>
      <c r="G4698" s="12"/>
      <c r="H4698" s="12">
        <f t="shared" si="580"/>
        <v>13837133</v>
      </c>
      <c r="I4698" s="12">
        <f t="shared" si="579"/>
        <v>15649948</v>
      </c>
    </row>
    <row r="4699" spans="1:9" s="9" customFormat="1">
      <c r="A4699" s="10" t="s">
        <v>11830</v>
      </c>
      <c r="B4699" s="11" t="s">
        <v>11831</v>
      </c>
      <c r="C4699" s="12">
        <v>3792145</v>
      </c>
      <c r="D4699" s="12"/>
      <c r="E4699" s="12">
        <f t="shared" si="578"/>
        <v>3792145</v>
      </c>
      <c r="F4699" s="12"/>
      <c r="G4699" s="12"/>
      <c r="H4699" s="12"/>
      <c r="I4699" s="12">
        <f t="shared" si="579"/>
        <v>3792145</v>
      </c>
    </row>
    <row r="4700" spans="1:9" s="9" customFormat="1">
      <c r="A4700" s="91" t="s">
        <v>12251</v>
      </c>
      <c r="B4700" s="92"/>
      <c r="C4700" s="12"/>
      <c r="D4700" s="12"/>
      <c r="E4700" s="12"/>
      <c r="F4700" s="12"/>
      <c r="G4700" s="12"/>
      <c r="H4700" s="12"/>
      <c r="I4700" s="12"/>
    </row>
    <row r="4701" spans="1:9" s="9" customFormat="1">
      <c r="A4701" s="10" t="s">
        <v>475</v>
      </c>
      <c r="B4701" s="11" t="s">
        <v>476</v>
      </c>
      <c r="C4701" s="12"/>
      <c r="D4701" s="12"/>
      <c r="E4701" s="12"/>
      <c r="F4701" s="12"/>
      <c r="G4701" s="12"/>
      <c r="H4701" s="12"/>
      <c r="I4701" s="12"/>
    </row>
    <row r="4702" spans="1:9" s="9" customFormat="1">
      <c r="A4702" s="10" t="s">
        <v>709</v>
      </c>
      <c r="B4702" s="11" t="s">
        <v>710</v>
      </c>
      <c r="C4702" s="12"/>
      <c r="D4702" s="12"/>
      <c r="E4702" s="12"/>
      <c r="F4702" s="12"/>
      <c r="G4702" s="12"/>
      <c r="H4702" s="12"/>
      <c r="I4702" s="12"/>
    </row>
    <row r="4703" spans="1:9" s="9" customFormat="1">
      <c r="A4703" s="10" t="s">
        <v>1349</v>
      </c>
      <c r="B4703" s="11" t="s">
        <v>1350</v>
      </c>
      <c r="C4703" s="12">
        <v>341700</v>
      </c>
      <c r="D4703" s="12"/>
      <c r="E4703" s="12">
        <f t="shared" ref="E4703:E4719" si="581">+C4703+D4703</f>
        <v>341700</v>
      </c>
      <c r="F4703" s="12">
        <v>210000</v>
      </c>
      <c r="G4703" s="12"/>
      <c r="H4703" s="12">
        <f t="shared" ref="H4703:H4715" si="582">+SUM(F4703:G4703)</f>
        <v>210000</v>
      </c>
      <c r="I4703" s="12">
        <f t="shared" ref="I4703:I4719" si="583">+E4703+H4703</f>
        <v>551700</v>
      </c>
    </row>
    <row r="4704" spans="1:9" s="9" customFormat="1">
      <c r="A4704" s="10" t="s">
        <v>1387</v>
      </c>
      <c r="B4704" s="11" t="s">
        <v>1388</v>
      </c>
      <c r="C4704" s="12">
        <v>244703</v>
      </c>
      <c r="D4704" s="12"/>
      <c r="E4704" s="12">
        <f t="shared" si="581"/>
        <v>244703</v>
      </c>
      <c r="F4704" s="12"/>
      <c r="G4704" s="12"/>
      <c r="H4704" s="12"/>
      <c r="I4704" s="12">
        <f t="shared" si="583"/>
        <v>244703</v>
      </c>
    </row>
    <row r="4705" spans="1:9" s="9" customFormat="1">
      <c r="A4705" s="10" t="s">
        <v>1925</v>
      </c>
      <c r="B4705" s="11" t="s">
        <v>1926</v>
      </c>
      <c r="C4705" s="12">
        <v>25000</v>
      </c>
      <c r="D4705" s="12"/>
      <c r="E4705" s="12">
        <f t="shared" si="581"/>
        <v>25000</v>
      </c>
      <c r="F4705" s="12"/>
      <c r="G4705" s="12"/>
      <c r="H4705" s="12"/>
      <c r="I4705" s="12">
        <f t="shared" si="583"/>
        <v>25000</v>
      </c>
    </row>
    <row r="4706" spans="1:9" s="9" customFormat="1">
      <c r="A4706" s="10" t="s">
        <v>2105</v>
      </c>
      <c r="B4706" s="11" t="s">
        <v>2106</v>
      </c>
      <c r="C4706" s="12"/>
      <c r="D4706" s="12"/>
      <c r="E4706" s="12"/>
      <c r="F4706" s="12"/>
      <c r="G4706" s="12"/>
      <c r="H4706" s="12"/>
      <c r="I4706" s="12"/>
    </row>
    <row r="4707" spans="1:9" s="9" customFormat="1">
      <c r="A4707" s="10" t="s">
        <v>2109</v>
      </c>
      <c r="B4707" s="11" t="s">
        <v>2110</v>
      </c>
      <c r="C4707" s="12">
        <v>33700</v>
      </c>
      <c r="D4707" s="12"/>
      <c r="E4707" s="12">
        <f t="shared" si="581"/>
        <v>33700</v>
      </c>
      <c r="F4707" s="12"/>
      <c r="G4707" s="12"/>
      <c r="H4707" s="12"/>
      <c r="I4707" s="12">
        <f t="shared" si="583"/>
        <v>33700</v>
      </c>
    </row>
    <row r="4708" spans="1:9" s="9" customFormat="1">
      <c r="A4708" s="10" t="s">
        <v>2269</v>
      </c>
      <c r="B4708" s="11" t="s">
        <v>2270</v>
      </c>
      <c r="C4708" s="12">
        <v>318963</v>
      </c>
      <c r="D4708" s="12"/>
      <c r="E4708" s="12">
        <f t="shared" si="581"/>
        <v>318963</v>
      </c>
      <c r="F4708" s="12"/>
      <c r="G4708" s="12"/>
      <c r="H4708" s="12"/>
      <c r="I4708" s="12">
        <f t="shared" si="583"/>
        <v>318963</v>
      </c>
    </row>
    <row r="4709" spans="1:9" s="9" customFormat="1">
      <c r="A4709" s="10" t="s">
        <v>2449</v>
      </c>
      <c r="B4709" s="11" t="s">
        <v>2450</v>
      </c>
      <c r="C4709" s="12">
        <v>3780737</v>
      </c>
      <c r="D4709" s="12"/>
      <c r="E4709" s="12">
        <f t="shared" si="581"/>
        <v>3780737</v>
      </c>
      <c r="F4709" s="12"/>
      <c r="G4709" s="12"/>
      <c r="H4709" s="12"/>
      <c r="I4709" s="12">
        <f t="shared" si="583"/>
        <v>3780737</v>
      </c>
    </row>
    <row r="4710" spans="1:9" s="9" customFormat="1">
      <c r="A4710" s="10" t="s">
        <v>2613</v>
      </c>
      <c r="B4710" s="11" t="s">
        <v>2614</v>
      </c>
      <c r="C4710" s="12">
        <v>890580</v>
      </c>
      <c r="D4710" s="12"/>
      <c r="E4710" s="12">
        <f t="shared" si="581"/>
        <v>890580</v>
      </c>
      <c r="F4710" s="12">
        <v>15959</v>
      </c>
      <c r="G4710" s="12"/>
      <c r="H4710" s="12">
        <f t="shared" si="582"/>
        <v>15959</v>
      </c>
      <c r="I4710" s="12">
        <f t="shared" si="583"/>
        <v>906539</v>
      </c>
    </row>
    <row r="4711" spans="1:9" s="9" customFormat="1">
      <c r="A4711" s="10" t="s">
        <v>2617</v>
      </c>
      <c r="B4711" s="11" t="s">
        <v>2618</v>
      </c>
      <c r="C4711" s="12">
        <v>25077354</v>
      </c>
      <c r="D4711" s="12"/>
      <c r="E4711" s="12">
        <f t="shared" si="581"/>
        <v>25077354</v>
      </c>
      <c r="F4711" s="12"/>
      <c r="G4711" s="12"/>
      <c r="H4711" s="12"/>
      <c r="I4711" s="12">
        <f t="shared" si="583"/>
        <v>25077354</v>
      </c>
    </row>
    <row r="4712" spans="1:9" s="9" customFormat="1">
      <c r="A4712" s="10" t="s">
        <v>2619</v>
      </c>
      <c r="B4712" s="11" t="s">
        <v>2620</v>
      </c>
      <c r="C4712" s="12">
        <v>699208</v>
      </c>
      <c r="D4712" s="12"/>
      <c r="E4712" s="12">
        <f t="shared" si="581"/>
        <v>699208</v>
      </c>
      <c r="F4712" s="12"/>
      <c r="G4712" s="12"/>
      <c r="H4712" s="12"/>
      <c r="I4712" s="12">
        <f t="shared" si="583"/>
        <v>699208</v>
      </c>
    </row>
    <row r="4713" spans="1:9" s="9" customFormat="1">
      <c r="A4713" s="10" t="s">
        <v>2725</v>
      </c>
      <c r="B4713" s="11" t="s">
        <v>2726</v>
      </c>
      <c r="C4713" s="12">
        <v>902736</v>
      </c>
      <c r="D4713" s="12"/>
      <c r="E4713" s="12">
        <f t="shared" si="581"/>
        <v>902736</v>
      </c>
      <c r="F4713" s="12"/>
      <c r="G4713" s="12"/>
      <c r="H4713" s="12"/>
      <c r="I4713" s="12">
        <f t="shared" si="583"/>
        <v>902736</v>
      </c>
    </row>
    <row r="4714" spans="1:9" s="9" customFormat="1">
      <c r="A4714" s="10" t="s">
        <v>2767</v>
      </c>
      <c r="B4714" s="11" t="s">
        <v>2768</v>
      </c>
      <c r="C4714" s="12">
        <v>33596</v>
      </c>
      <c r="D4714" s="12"/>
      <c r="E4714" s="12">
        <f t="shared" si="581"/>
        <v>33596</v>
      </c>
      <c r="F4714" s="12">
        <v>15</v>
      </c>
      <c r="G4714" s="12"/>
      <c r="H4714" s="12">
        <f t="shared" si="582"/>
        <v>15</v>
      </c>
      <c r="I4714" s="12">
        <f t="shared" si="583"/>
        <v>33611</v>
      </c>
    </row>
    <row r="4715" spans="1:9" s="9" customFormat="1">
      <c r="A4715" s="10" t="s">
        <v>2863</v>
      </c>
      <c r="B4715" s="11" t="s">
        <v>2864</v>
      </c>
      <c r="C4715" s="12">
        <v>5020491</v>
      </c>
      <c r="D4715" s="12"/>
      <c r="E4715" s="12">
        <f t="shared" si="581"/>
        <v>5020491</v>
      </c>
      <c r="F4715" s="12">
        <v>177039</v>
      </c>
      <c r="G4715" s="12"/>
      <c r="H4715" s="12">
        <f t="shared" si="582"/>
        <v>177039</v>
      </c>
      <c r="I4715" s="12">
        <f t="shared" si="583"/>
        <v>5197530</v>
      </c>
    </row>
    <row r="4716" spans="1:9" s="9" customFormat="1">
      <c r="A4716" s="10" t="s">
        <v>2971</v>
      </c>
      <c r="B4716" s="11" t="s">
        <v>2972</v>
      </c>
      <c r="C4716" s="12"/>
      <c r="D4716" s="12"/>
      <c r="E4716" s="12"/>
      <c r="F4716" s="12"/>
      <c r="G4716" s="12"/>
      <c r="H4716" s="12"/>
      <c r="I4716" s="12"/>
    </row>
    <row r="4717" spans="1:9" s="9" customFormat="1">
      <c r="A4717" s="10" t="s">
        <v>4398</v>
      </c>
      <c r="B4717" s="11" t="s">
        <v>4399</v>
      </c>
      <c r="C4717" s="12"/>
      <c r="D4717" s="12"/>
      <c r="E4717" s="12"/>
      <c r="F4717" s="12"/>
      <c r="G4717" s="12"/>
      <c r="H4717" s="12"/>
      <c r="I4717" s="12"/>
    </row>
    <row r="4718" spans="1:9" s="9" customFormat="1">
      <c r="A4718" s="10" t="s">
        <v>3273</v>
      </c>
      <c r="B4718" s="11" t="s">
        <v>3274</v>
      </c>
      <c r="C4718" s="12"/>
      <c r="D4718" s="12"/>
      <c r="E4718" s="12"/>
      <c r="F4718" s="12"/>
      <c r="G4718" s="12"/>
      <c r="H4718" s="12"/>
      <c r="I4718" s="12"/>
    </row>
    <row r="4719" spans="1:9" s="9" customFormat="1">
      <c r="A4719" s="10" t="s">
        <v>3285</v>
      </c>
      <c r="B4719" s="11" t="s">
        <v>3286</v>
      </c>
      <c r="C4719" s="12">
        <v>642311</v>
      </c>
      <c r="D4719" s="12"/>
      <c r="E4719" s="12">
        <f t="shared" si="581"/>
        <v>642311</v>
      </c>
      <c r="F4719" s="12"/>
      <c r="G4719" s="12"/>
      <c r="H4719" s="12"/>
      <c r="I4719" s="12">
        <f t="shared" si="583"/>
        <v>642311</v>
      </c>
    </row>
    <row r="4720" spans="1:9" s="9" customFormat="1">
      <c r="A4720" s="10" t="s">
        <v>3315</v>
      </c>
      <c r="B4720" s="11" t="s">
        <v>3316</v>
      </c>
      <c r="C4720" s="12"/>
      <c r="D4720" s="12"/>
      <c r="E4720" s="12"/>
      <c r="F4720" s="12"/>
      <c r="G4720" s="12"/>
      <c r="H4720" s="12"/>
      <c r="I4720" s="12"/>
    </row>
    <row r="4721" spans="1:9" s="9" customFormat="1">
      <c r="A4721" s="10" t="s">
        <v>3321</v>
      </c>
      <c r="B4721" s="11" t="s">
        <v>3322</v>
      </c>
      <c r="C4721" s="12"/>
      <c r="D4721" s="12"/>
      <c r="E4721" s="12"/>
      <c r="F4721" s="12"/>
      <c r="G4721" s="12"/>
      <c r="H4721" s="12"/>
      <c r="I4721" s="12"/>
    </row>
    <row r="4722" spans="1:9" s="9" customFormat="1">
      <c r="A4722" s="10" t="s">
        <v>11991</v>
      </c>
      <c r="B4722" s="11" t="s">
        <v>11992</v>
      </c>
      <c r="C4722" s="12"/>
      <c r="D4722" s="12"/>
      <c r="E4722" s="12"/>
      <c r="F4722" s="12"/>
      <c r="G4722" s="13"/>
      <c r="H4722" s="12"/>
      <c r="I4722" s="14"/>
    </row>
    <row r="4723" spans="1:9" s="9" customFormat="1">
      <c r="A4723" s="10" t="s">
        <v>3505</v>
      </c>
      <c r="B4723" s="11" t="s">
        <v>3506</v>
      </c>
      <c r="C4723" s="12"/>
      <c r="D4723" s="12"/>
      <c r="E4723" s="12"/>
      <c r="F4723" s="12"/>
      <c r="G4723" s="12"/>
      <c r="H4723" s="12"/>
      <c r="I4723" s="12"/>
    </row>
    <row r="4724" spans="1:9" s="9" customFormat="1">
      <c r="A4724" s="10" t="s">
        <v>3718</v>
      </c>
      <c r="B4724" s="11" t="s">
        <v>3719</v>
      </c>
      <c r="C4724" s="12"/>
      <c r="D4724" s="12"/>
      <c r="E4724" s="12">
        <v>663000</v>
      </c>
      <c r="F4724" s="12"/>
      <c r="G4724" s="12"/>
      <c r="H4724" s="12"/>
      <c r="I4724" s="12">
        <f t="shared" ref="I4724:I4748" si="584">+E4724+H4724</f>
        <v>663000</v>
      </c>
    </row>
    <row r="4725" spans="1:9" s="9" customFormat="1">
      <c r="A4725" s="10" t="s">
        <v>3854</v>
      </c>
      <c r="B4725" s="11" t="s">
        <v>3855</v>
      </c>
      <c r="C4725" s="12">
        <v>50000</v>
      </c>
      <c r="D4725" s="12"/>
      <c r="E4725" s="12">
        <f t="shared" ref="E4725:E4748" si="585">+C4725+D4725</f>
        <v>50000</v>
      </c>
      <c r="F4725" s="12"/>
      <c r="G4725" s="12"/>
      <c r="H4725" s="12"/>
      <c r="I4725" s="12">
        <f t="shared" si="584"/>
        <v>50000</v>
      </c>
    </row>
    <row r="4726" spans="1:9" s="9" customFormat="1">
      <c r="A4726" s="10" t="s">
        <v>3858</v>
      </c>
      <c r="B4726" s="11" t="s">
        <v>3859</v>
      </c>
      <c r="C4726" s="12"/>
      <c r="D4726" s="12"/>
      <c r="E4726" s="12"/>
      <c r="F4726" s="12"/>
      <c r="G4726" s="12"/>
      <c r="H4726" s="12"/>
      <c r="I4726" s="12"/>
    </row>
    <row r="4727" spans="1:9" s="9" customFormat="1">
      <c r="A4727" s="10" t="s">
        <v>3892</v>
      </c>
      <c r="B4727" s="11" t="s">
        <v>3893</v>
      </c>
      <c r="C4727" s="12">
        <v>3447180</v>
      </c>
      <c r="D4727" s="12"/>
      <c r="E4727" s="12">
        <f t="shared" si="585"/>
        <v>3447180</v>
      </c>
      <c r="F4727" s="12"/>
      <c r="G4727" s="12"/>
      <c r="H4727" s="12"/>
      <c r="I4727" s="12">
        <f t="shared" si="584"/>
        <v>3447180</v>
      </c>
    </row>
    <row r="4728" spans="1:9" s="9" customFormat="1">
      <c r="A4728" s="10" t="s">
        <v>4062</v>
      </c>
      <c r="B4728" s="11" t="s">
        <v>4063</v>
      </c>
      <c r="C4728" s="12"/>
      <c r="D4728" s="12"/>
      <c r="E4728" s="12"/>
      <c r="F4728" s="12"/>
      <c r="G4728" s="12"/>
      <c r="H4728" s="12"/>
      <c r="I4728" s="12"/>
    </row>
    <row r="4729" spans="1:9" s="9" customFormat="1">
      <c r="A4729" s="10" t="s">
        <v>4074</v>
      </c>
      <c r="B4729" s="11" t="s">
        <v>4075</v>
      </c>
      <c r="C4729" s="12"/>
      <c r="D4729" s="12"/>
      <c r="E4729" s="12"/>
      <c r="F4729" s="12"/>
      <c r="G4729" s="12"/>
      <c r="H4729" s="12"/>
      <c r="I4729" s="12"/>
    </row>
    <row r="4730" spans="1:9" s="9" customFormat="1">
      <c r="A4730" s="10" t="s">
        <v>4102</v>
      </c>
      <c r="B4730" s="11" t="s">
        <v>4103</v>
      </c>
      <c r="C4730" s="12"/>
      <c r="D4730" s="12"/>
      <c r="E4730" s="12"/>
      <c r="F4730" s="12"/>
      <c r="G4730" s="12"/>
      <c r="H4730" s="12"/>
      <c r="I4730" s="12"/>
    </row>
    <row r="4731" spans="1:9" s="9" customFormat="1">
      <c r="A4731" s="10" t="s">
        <v>4262</v>
      </c>
      <c r="B4731" s="11" t="s">
        <v>4263</v>
      </c>
      <c r="C4731" s="12">
        <v>2782900</v>
      </c>
      <c r="D4731" s="12"/>
      <c r="E4731" s="12">
        <f t="shared" si="585"/>
        <v>2782900</v>
      </c>
      <c r="F4731" s="12"/>
      <c r="G4731" s="12"/>
      <c r="H4731" s="12"/>
      <c r="I4731" s="12">
        <f t="shared" si="584"/>
        <v>2782900</v>
      </c>
    </row>
    <row r="4732" spans="1:9" s="9" customFormat="1">
      <c r="A4732" s="10" t="s">
        <v>4898</v>
      </c>
      <c r="B4732" s="11" t="s">
        <v>4899</v>
      </c>
      <c r="C4732" s="12">
        <v>4822560</v>
      </c>
      <c r="D4732" s="12"/>
      <c r="E4732" s="12">
        <f t="shared" si="585"/>
        <v>4822560</v>
      </c>
      <c r="F4732" s="12"/>
      <c r="G4732" s="12"/>
      <c r="H4732" s="12"/>
      <c r="I4732" s="12">
        <f t="shared" si="584"/>
        <v>4822560</v>
      </c>
    </row>
    <row r="4733" spans="1:9" s="9" customFormat="1">
      <c r="A4733" s="10" t="s">
        <v>4971</v>
      </c>
      <c r="B4733" s="11" t="s">
        <v>4972</v>
      </c>
      <c r="C4733" s="12"/>
      <c r="D4733" s="12"/>
      <c r="E4733" s="12"/>
      <c r="F4733" s="12"/>
      <c r="G4733" s="12"/>
      <c r="H4733" s="12"/>
      <c r="I4733" s="12"/>
    </row>
    <row r="4734" spans="1:9" s="9" customFormat="1">
      <c r="A4734" s="10" t="s">
        <v>4973</v>
      </c>
      <c r="B4734" s="11" t="s">
        <v>4974</v>
      </c>
      <c r="C4734" s="12">
        <v>212574</v>
      </c>
      <c r="D4734" s="12">
        <v>981750</v>
      </c>
      <c r="E4734" s="12">
        <f t="shared" si="585"/>
        <v>1194324</v>
      </c>
      <c r="F4734" s="12"/>
      <c r="G4734" s="12"/>
      <c r="H4734" s="12"/>
      <c r="I4734" s="12">
        <f t="shared" si="584"/>
        <v>1194324</v>
      </c>
    </row>
    <row r="4735" spans="1:9" s="9" customFormat="1">
      <c r="A4735" s="10" t="s">
        <v>5013</v>
      </c>
      <c r="B4735" s="11" t="s">
        <v>5014</v>
      </c>
      <c r="C4735" s="12">
        <v>3254625</v>
      </c>
      <c r="D4735" s="12"/>
      <c r="E4735" s="12">
        <f t="shared" si="585"/>
        <v>3254625</v>
      </c>
      <c r="F4735" s="12">
        <v>129460</v>
      </c>
      <c r="G4735" s="12"/>
      <c r="H4735" s="12">
        <f t="shared" ref="H4735:H4745" si="586">+SUM(F4735:G4735)</f>
        <v>129460</v>
      </c>
      <c r="I4735" s="12">
        <f t="shared" si="584"/>
        <v>3384085</v>
      </c>
    </row>
    <row r="4736" spans="1:9" s="9" customFormat="1">
      <c r="A4736" s="10" t="s">
        <v>6149</v>
      </c>
      <c r="B4736" s="11" t="s">
        <v>6150</v>
      </c>
      <c r="C4736" s="12">
        <v>967388</v>
      </c>
      <c r="D4736" s="12"/>
      <c r="E4736" s="12">
        <f t="shared" si="585"/>
        <v>967388</v>
      </c>
      <c r="F4736" s="12"/>
      <c r="G4736" s="12"/>
      <c r="H4736" s="12"/>
      <c r="I4736" s="12">
        <f t="shared" si="584"/>
        <v>967388</v>
      </c>
    </row>
    <row r="4737" spans="1:9" s="9" customFormat="1">
      <c r="A4737" s="10" t="s">
        <v>6167</v>
      </c>
      <c r="B4737" s="11" t="s">
        <v>6168</v>
      </c>
      <c r="C4737" s="12">
        <v>673593</v>
      </c>
      <c r="D4737" s="12"/>
      <c r="E4737" s="12">
        <f t="shared" si="585"/>
        <v>673593</v>
      </c>
      <c r="F4737" s="12">
        <v>25523</v>
      </c>
      <c r="G4737" s="12"/>
      <c r="H4737" s="12">
        <f t="shared" si="586"/>
        <v>25523</v>
      </c>
      <c r="I4737" s="12">
        <f t="shared" si="584"/>
        <v>699116</v>
      </c>
    </row>
    <row r="4738" spans="1:9" s="9" customFormat="1">
      <c r="A4738" s="10" t="s">
        <v>6603</v>
      </c>
      <c r="B4738" s="11" t="s">
        <v>6604</v>
      </c>
      <c r="C4738" s="12">
        <v>60000</v>
      </c>
      <c r="D4738" s="12"/>
      <c r="E4738" s="12">
        <f t="shared" si="585"/>
        <v>60000</v>
      </c>
      <c r="F4738" s="12"/>
      <c r="G4738" s="12"/>
      <c r="H4738" s="12"/>
      <c r="I4738" s="12">
        <f t="shared" si="584"/>
        <v>60000</v>
      </c>
    </row>
    <row r="4739" spans="1:9" s="9" customFormat="1">
      <c r="A4739" s="10" t="s">
        <v>7925</v>
      </c>
      <c r="B4739" s="11" t="s">
        <v>7926</v>
      </c>
      <c r="C4739" s="12"/>
      <c r="D4739" s="12"/>
      <c r="E4739" s="12"/>
      <c r="F4739" s="12"/>
      <c r="G4739" s="12"/>
      <c r="H4739" s="12"/>
      <c r="I4739" s="12"/>
    </row>
    <row r="4740" spans="1:9" s="9" customFormat="1">
      <c r="A4740" s="10" t="s">
        <v>8218</v>
      </c>
      <c r="B4740" s="11" t="s">
        <v>8219</v>
      </c>
      <c r="C4740" s="12">
        <v>9219889</v>
      </c>
      <c r="D4740" s="12"/>
      <c r="E4740" s="12">
        <f t="shared" si="585"/>
        <v>9219889</v>
      </c>
      <c r="F4740" s="12"/>
      <c r="G4740" s="12"/>
      <c r="H4740" s="12"/>
      <c r="I4740" s="12">
        <f t="shared" si="584"/>
        <v>9219889</v>
      </c>
    </row>
    <row r="4741" spans="1:9" s="9" customFormat="1">
      <c r="A4741" s="10" t="s">
        <v>8242</v>
      </c>
      <c r="B4741" s="11" t="s">
        <v>8243</v>
      </c>
      <c r="C4741" s="12"/>
      <c r="D4741" s="12"/>
      <c r="E4741" s="12"/>
      <c r="F4741" s="12"/>
      <c r="G4741" s="12"/>
      <c r="H4741" s="12"/>
      <c r="I4741" s="12"/>
    </row>
    <row r="4742" spans="1:9" s="9" customFormat="1">
      <c r="A4742" s="10" t="s">
        <v>8300</v>
      </c>
      <c r="B4742" s="11" t="s">
        <v>8301</v>
      </c>
      <c r="C4742" s="12">
        <v>488500</v>
      </c>
      <c r="D4742" s="12"/>
      <c r="E4742" s="12">
        <f t="shared" si="585"/>
        <v>488500</v>
      </c>
      <c r="F4742" s="12">
        <v>183300</v>
      </c>
      <c r="G4742" s="12"/>
      <c r="H4742" s="12">
        <f t="shared" si="586"/>
        <v>183300</v>
      </c>
      <c r="I4742" s="12">
        <f t="shared" si="584"/>
        <v>671800</v>
      </c>
    </row>
    <row r="4743" spans="1:9" s="9" customFormat="1">
      <c r="A4743" s="10" t="s">
        <v>8308</v>
      </c>
      <c r="B4743" s="11" t="s">
        <v>8309</v>
      </c>
      <c r="C4743" s="12"/>
      <c r="D4743" s="12"/>
      <c r="E4743" s="12"/>
      <c r="F4743" s="12"/>
      <c r="G4743" s="12"/>
      <c r="H4743" s="12"/>
      <c r="I4743" s="12"/>
    </row>
    <row r="4744" spans="1:9" s="9" customFormat="1">
      <c r="A4744" s="10" t="s">
        <v>8384</v>
      </c>
      <c r="B4744" s="11" t="s">
        <v>8385</v>
      </c>
      <c r="C4744" s="12"/>
      <c r="D4744" s="12"/>
      <c r="E4744" s="12"/>
      <c r="F4744" s="12"/>
      <c r="G4744" s="12"/>
      <c r="H4744" s="12"/>
      <c r="I4744" s="12"/>
    </row>
    <row r="4745" spans="1:9" s="9" customFormat="1">
      <c r="A4745" s="10" t="s">
        <v>8418</v>
      </c>
      <c r="B4745" s="11" t="s">
        <v>8419</v>
      </c>
      <c r="C4745" s="12">
        <v>25871261</v>
      </c>
      <c r="D4745" s="12"/>
      <c r="E4745" s="12">
        <f t="shared" si="585"/>
        <v>25871261</v>
      </c>
      <c r="F4745" s="12">
        <v>924000</v>
      </c>
      <c r="G4745" s="12"/>
      <c r="H4745" s="12">
        <f t="shared" si="586"/>
        <v>924000</v>
      </c>
      <c r="I4745" s="12">
        <f t="shared" si="584"/>
        <v>26795261</v>
      </c>
    </row>
    <row r="4746" spans="1:9" s="9" customFormat="1">
      <c r="A4746" s="10" t="s">
        <v>8460</v>
      </c>
      <c r="B4746" s="11" t="s">
        <v>8461</v>
      </c>
      <c r="C4746" s="12">
        <v>37765</v>
      </c>
      <c r="D4746" s="12"/>
      <c r="E4746" s="12">
        <f t="shared" si="585"/>
        <v>37765</v>
      </c>
      <c r="F4746" s="12"/>
      <c r="G4746" s="12"/>
      <c r="H4746" s="12"/>
      <c r="I4746" s="12">
        <f t="shared" si="584"/>
        <v>37765</v>
      </c>
    </row>
    <row r="4747" spans="1:9" s="9" customFormat="1">
      <c r="A4747" s="10" t="s">
        <v>8484</v>
      </c>
      <c r="B4747" s="11" t="s">
        <v>8485</v>
      </c>
      <c r="C4747" s="12">
        <v>148425</v>
      </c>
      <c r="D4747" s="12"/>
      <c r="E4747" s="12">
        <f t="shared" si="585"/>
        <v>148425</v>
      </c>
      <c r="F4747" s="12"/>
      <c r="G4747" s="12"/>
      <c r="H4747" s="12"/>
      <c r="I4747" s="12">
        <f t="shared" si="584"/>
        <v>148425</v>
      </c>
    </row>
    <row r="4748" spans="1:9" s="9" customFormat="1">
      <c r="A4748" s="10" t="s">
        <v>8494</v>
      </c>
      <c r="B4748" s="11" t="s">
        <v>8495</v>
      </c>
      <c r="C4748" s="12">
        <v>4943275</v>
      </c>
      <c r="D4748" s="12"/>
      <c r="E4748" s="12">
        <f t="shared" si="585"/>
        <v>4943275</v>
      </c>
      <c r="F4748" s="12"/>
      <c r="G4748" s="12"/>
      <c r="H4748" s="12"/>
      <c r="I4748" s="12">
        <f t="shared" si="584"/>
        <v>4943275</v>
      </c>
    </row>
    <row r="4749" spans="1:9" s="9" customFormat="1">
      <c r="A4749" s="10" t="s">
        <v>8544</v>
      </c>
      <c r="B4749" s="11" t="s">
        <v>8545</v>
      </c>
      <c r="C4749" s="12"/>
      <c r="D4749" s="12"/>
      <c r="E4749" s="12"/>
      <c r="F4749" s="12"/>
      <c r="G4749" s="12"/>
      <c r="H4749" s="12"/>
      <c r="I4749" s="12"/>
    </row>
    <row r="4750" spans="1:9" s="9" customFormat="1">
      <c r="A4750" s="10" t="s">
        <v>12146</v>
      </c>
      <c r="B4750" s="11" t="s">
        <v>12147</v>
      </c>
      <c r="C4750" s="12"/>
      <c r="D4750" s="12"/>
      <c r="E4750" s="12">
        <v>987583</v>
      </c>
      <c r="F4750" s="12"/>
      <c r="G4750" s="13"/>
      <c r="H4750" s="12"/>
      <c r="I4750" s="14">
        <f>(E4750+H4750)</f>
        <v>987583</v>
      </c>
    </row>
    <row r="4751" spans="1:9" s="9" customFormat="1">
      <c r="A4751" s="10" t="s">
        <v>8743</v>
      </c>
      <c r="B4751" s="11" t="s">
        <v>8744</v>
      </c>
      <c r="C4751" s="12">
        <v>313058</v>
      </c>
      <c r="D4751" s="12"/>
      <c r="E4751" s="12">
        <f t="shared" ref="E4751:E4763" si="587">+C4751+D4751</f>
        <v>313058</v>
      </c>
      <c r="F4751" s="12"/>
      <c r="G4751" s="12"/>
      <c r="H4751" s="12"/>
      <c r="I4751" s="12">
        <f t="shared" ref="I4751:I4763" si="588">+E4751+H4751</f>
        <v>313058</v>
      </c>
    </row>
    <row r="4752" spans="1:9" s="9" customFormat="1">
      <c r="A4752" s="10" t="s">
        <v>8749</v>
      </c>
      <c r="B4752" s="11" t="s">
        <v>8750</v>
      </c>
      <c r="C4752" s="12">
        <v>419115010</v>
      </c>
      <c r="D4752" s="12"/>
      <c r="E4752" s="12">
        <f t="shared" si="587"/>
        <v>419115010</v>
      </c>
      <c r="F4752" s="12">
        <v>10786372</v>
      </c>
      <c r="G4752" s="12"/>
      <c r="H4752" s="12">
        <f t="shared" ref="H4752:H4756" si="589">+SUM(F4752:G4752)</f>
        <v>10786372</v>
      </c>
      <c r="I4752" s="12">
        <f t="shared" si="588"/>
        <v>429901382</v>
      </c>
    </row>
    <row r="4753" spans="1:9" s="9" customFormat="1">
      <c r="A4753" s="10" t="s">
        <v>8917</v>
      </c>
      <c r="B4753" s="11" t="s">
        <v>8918</v>
      </c>
      <c r="C4753" s="12"/>
      <c r="D4753" s="12"/>
      <c r="E4753" s="12"/>
      <c r="F4753" s="12"/>
      <c r="G4753" s="12"/>
      <c r="H4753" s="12"/>
      <c r="I4753" s="12"/>
    </row>
    <row r="4754" spans="1:9" s="9" customFormat="1">
      <c r="A4754" s="10" t="s">
        <v>9013</v>
      </c>
      <c r="B4754" s="11" t="s">
        <v>9014</v>
      </c>
      <c r="C4754" s="12">
        <v>3079507</v>
      </c>
      <c r="D4754" s="12"/>
      <c r="E4754" s="12">
        <f t="shared" si="587"/>
        <v>3079507</v>
      </c>
      <c r="F4754" s="12"/>
      <c r="G4754" s="12"/>
      <c r="H4754" s="12"/>
      <c r="I4754" s="12">
        <f t="shared" si="588"/>
        <v>3079507</v>
      </c>
    </row>
    <row r="4755" spans="1:9" s="9" customFormat="1">
      <c r="A4755" s="10" t="s">
        <v>9431</v>
      </c>
      <c r="B4755" s="11" t="s">
        <v>9432</v>
      </c>
      <c r="C4755" s="12">
        <v>2115672</v>
      </c>
      <c r="D4755" s="12"/>
      <c r="E4755" s="12">
        <f t="shared" si="587"/>
        <v>2115672</v>
      </c>
      <c r="F4755" s="12"/>
      <c r="G4755" s="12"/>
      <c r="H4755" s="12"/>
      <c r="I4755" s="12">
        <f t="shared" si="588"/>
        <v>2115672</v>
      </c>
    </row>
    <row r="4756" spans="1:9" s="9" customFormat="1">
      <c r="A4756" s="10" t="s">
        <v>10264</v>
      </c>
      <c r="B4756" s="11" t="s">
        <v>10265</v>
      </c>
      <c r="C4756" s="12">
        <v>4820779</v>
      </c>
      <c r="D4756" s="12"/>
      <c r="E4756" s="12">
        <f t="shared" si="587"/>
        <v>4820779</v>
      </c>
      <c r="F4756" s="12">
        <v>80819</v>
      </c>
      <c r="G4756" s="12"/>
      <c r="H4756" s="12">
        <f t="shared" si="589"/>
        <v>80819</v>
      </c>
      <c r="I4756" s="12">
        <f t="shared" si="588"/>
        <v>4901598</v>
      </c>
    </row>
    <row r="4757" spans="1:9" s="9" customFormat="1">
      <c r="A4757" s="10" t="s">
        <v>10398</v>
      </c>
      <c r="B4757" s="11" t="s">
        <v>10399</v>
      </c>
      <c r="C4757" s="12">
        <v>195000</v>
      </c>
      <c r="D4757" s="12"/>
      <c r="E4757" s="12">
        <f t="shared" si="587"/>
        <v>195000</v>
      </c>
      <c r="F4757" s="12"/>
      <c r="G4757" s="12"/>
      <c r="H4757" s="12"/>
      <c r="I4757" s="12">
        <f t="shared" si="588"/>
        <v>195000</v>
      </c>
    </row>
    <row r="4758" spans="1:9" s="9" customFormat="1">
      <c r="A4758" s="10" t="s">
        <v>10450</v>
      </c>
      <c r="B4758" s="11" t="s">
        <v>10451</v>
      </c>
      <c r="C4758" s="12"/>
      <c r="D4758" s="12"/>
      <c r="E4758" s="12"/>
      <c r="F4758" s="12"/>
      <c r="G4758" s="12"/>
      <c r="H4758" s="12"/>
      <c r="I4758" s="12"/>
    </row>
    <row r="4759" spans="1:9" s="9" customFormat="1">
      <c r="A4759" s="10" t="s">
        <v>10568</v>
      </c>
      <c r="B4759" s="11" t="s">
        <v>10569</v>
      </c>
      <c r="C4759" s="12">
        <v>448939</v>
      </c>
      <c r="D4759" s="12"/>
      <c r="E4759" s="12">
        <f t="shared" si="587"/>
        <v>448939</v>
      </c>
      <c r="F4759" s="12"/>
      <c r="G4759" s="12"/>
      <c r="H4759" s="12"/>
      <c r="I4759" s="12">
        <f t="shared" si="588"/>
        <v>448939</v>
      </c>
    </row>
    <row r="4760" spans="1:9" s="9" customFormat="1">
      <c r="A4760" s="10" t="s">
        <v>11432</v>
      </c>
      <c r="B4760" s="11" t="s">
        <v>11433</v>
      </c>
      <c r="C4760" s="12">
        <v>15777569</v>
      </c>
      <c r="D4760" s="12">
        <v>8851286</v>
      </c>
      <c r="E4760" s="12">
        <f t="shared" si="587"/>
        <v>24628855</v>
      </c>
      <c r="F4760" s="12"/>
      <c r="G4760" s="12"/>
      <c r="H4760" s="12"/>
      <c r="I4760" s="12">
        <f t="shared" si="588"/>
        <v>24628855</v>
      </c>
    </row>
    <row r="4761" spans="1:9" s="9" customFormat="1">
      <c r="A4761" s="10" t="s">
        <v>11434</v>
      </c>
      <c r="B4761" s="11" t="s">
        <v>11435</v>
      </c>
      <c r="C4761" s="12">
        <v>4422376</v>
      </c>
      <c r="D4761" s="12"/>
      <c r="E4761" s="12">
        <f t="shared" si="587"/>
        <v>4422376</v>
      </c>
      <c r="F4761" s="12"/>
      <c r="G4761" s="12"/>
      <c r="H4761" s="12"/>
      <c r="I4761" s="12">
        <f t="shared" si="588"/>
        <v>4422376</v>
      </c>
    </row>
    <row r="4762" spans="1:9" s="9" customFormat="1">
      <c r="A4762" s="10" t="s">
        <v>11476</v>
      </c>
      <c r="B4762" s="11" t="s">
        <v>11477</v>
      </c>
      <c r="C4762" s="12"/>
      <c r="D4762" s="12"/>
      <c r="E4762" s="12"/>
      <c r="F4762" s="12"/>
      <c r="G4762" s="12"/>
      <c r="H4762" s="12"/>
      <c r="I4762" s="12"/>
    </row>
    <row r="4763" spans="1:9" s="9" customFormat="1" ht="12.75" customHeight="1">
      <c r="A4763" s="10" t="s">
        <v>11506</v>
      </c>
      <c r="B4763" s="11" t="s">
        <v>11507</v>
      </c>
      <c r="C4763" s="12">
        <v>847981</v>
      </c>
      <c r="D4763" s="12"/>
      <c r="E4763" s="12">
        <f t="shared" si="587"/>
        <v>847981</v>
      </c>
      <c r="F4763" s="12"/>
      <c r="G4763" s="12"/>
      <c r="H4763" s="12"/>
      <c r="I4763" s="12">
        <f t="shared" si="588"/>
        <v>847981</v>
      </c>
    </row>
    <row r="4764" spans="1:9" s="9" customFormat="1" ht="12.75" customHeight="1">
      <c r="A4764" s="85" t="s">
        <v>12255</v>
      </c>
      <c r="B4764" s="86"/>
      <c r="C4764" s="12"/>
      <c r="D4764" s="12"/>
      <c r="E4764" s="12"/>
      <c r="F4764" s="12"/>
      <c r="G4764" s="12"/>
      <c r="H4764" s="12"/>
      <c r="I4764" s="12"/>
    </row>
    <row r="4765" spans="1:9" s="9" customFormat="1">
      <c r="A4765" s="10" t="s">
        <v>11907</v>
      </c>
      <c r="B4765" s="11" t="s">
        <v>11908</v>
      </c>
      <c r="C4765" s="12"/>
      <c r="D4765" s="12"/>
      <c r="E4765" s="12">
        <v>173913</v>
      </c>
      <c r="F4765" s="12"/>
      <c r="G4765" s="13"/>
      <c r="H4765" s="12"/>
      <c r="I4765" s="14">
        <f>(E4765+H4765)</f>
        <v>173913</v>
      </c>
    </row>
    <row r="4766" spans="1:9" s="9" customFormat="1">
      <c r="A4766" s="10" t="s">
        <v>2289</v>
      </c>
      <c r="B4766" s="11" t="s">
        <v>2290</v>
      </c>
      <c r="C4766" s="12">
        <v>93098</v>
      </c>
      <c r="D4766" s="12"/>
      <c r="E4766" s="12">
        <f t="shared" ref="E4766:E4771" si="590">+C4766+D4766</f>
        <v>93098</v>
      </c>
      <c r="F4766" s="12">
        <v>106610</v>
      </c>
      <c r="G4766" s="12"/>
      <c r="H4766" s="12">
        <f t="shared" ref="H4766" si="591">+SUM(F4766:G4766)</f>
        <v>106610</v>
      </c>
      <c r="I4766" s="12">
        <f t="shared" ref="I4766:I4771" si="592">+E4766+H4766</f>
        <v>199708</v>
      </c>
    </row>
    <row r="4767" spans="1:9" s="9" customFormat="1">
      <c r="A4767" s="10" t="s">
        <v>2877</v>
      </c>
      <c r="B4767" s="11" t="s">
        <v>2878</v>
      </c>
      <c r="C4767" s="12">
        <v>100000</v>
      </c>
      <c r="D4767" s="12"/>
      <c r="E4767" s="12">
        <f t="shared" si="590"/>
        <v>100000</v>
      </c>
      <c r="F4767" s="12"/>
      <c r="G4767" s="12"/>
      <c r="H4767" s="12"/>
      <c r="I4767" s="12">
        <f t="shared" si="592"/>
        <v>100000</v>
      </c>
    </row>
    <row r="4768" spans="1:9" s="9" customFormat="1">
      <c r="A4768" s="10" t="s">
        <v>4650</v>
      </c>
      <c r="B4768" s="11" t="s">
        <v>4651</v>
      </c>
      <c r="C4768" s="12"/>
      <c r="D4768" s="12"/>
      <c r="E4768" s="12"/>
      <c r="F4768" s="12"/>
      <c r="G4768" s="12"/>
      <c r="H4768" s="12"/>
      <c r="I4768" s="12"/>
    </row>
    <row r="4769" spans="1:9" s="9" customFormat="1">
      <c r="A4769" s="10" t="s">
        <v>4660</v>
      </c>
      <c r="B4769" s="11" t="s">
        <v>4661</v>
      </c>
      <c r="C4769" s="12">
        <v>987000</v>
      </c>
      <c r="D4769" s="12"/>
      <c r="E4769" s="12">
        <f t="shared" si="590"/>
        <v>987000</v>
      </c>
      <c r="F4769" s="12"/>
      <c r="G4769" s="12"/>
      <c r="H4769" s="12"/>
      <c r="I4769" s="12">
        <f t="shared" si="592"/>
        <v>987000</v>
      </c>
    </row>
    <row r="4770" spans="1:9" s="9" customFormat="1">
      <c r="A4770" s="10" t="s">
        <v>9715</v>
      </c>
      <c r="B4770" s="11" t="s">
        <v>9716</v>
      </c>
      <c r="C4770" s="12">
        <v>1469548</v>
      </c>
      <c r="D4770" s="12"/>
      <c r="E4770" s="12">
        <f t="shared" si="590"/>
        <v>1469548</v>
      </c>
      <c r="F4770" s="12"/>
      <c r="G4770" s="12"/>
      <c r="H4770" s="12"/>
      <c r="I4770" s="12">
        <f t="shared" si="592"/>
        <v>1469548</v>
      </c>
    </row>
    <row r="4771" spans="1:9" s="9" customFormat="1">
      <c r="A4771" s="10" t="s">
        <v>10364</v>
      </c>
      <c r="B4771" s="11" t="s">
        <v>10365</v>
      </c>
      <c r="C4771" s="12">
        <v>13524619</v>
      </c>
      <c r="D4771" s="12">
        <v>13222014</v>
      </c>
      <c r="E4771" s="12">
        <f t="shared" si="590"/>
        <v>26746633</v>
      </c>
      <c r="F4771" s="12"/>
      <c r="G4771" s="12"/>
      <c r="H4771" s="12"/>
      <c r="I4771" s="12">
        <f t="shared" si="592"/>
        <v>26746633</v>
      </c>
    </row>
    <row r="4772" spans="1:9" s="9" customFormat="1">
      <c r="A4772" s="91" t="s">
        <v>12249</v>
      </c>
      <c r="B4772" s="92"/>
      <c r="C4772" s="12"/>
      <c r="D4772" s="12"/>
      <c r="E4772" s="12"/>
      <c r="F4772" s="12"/>
      <c r="G4772" s="12"/>
      <c r="H4772" s="12"/>
      <c r="I4772" s="12"/>
    </row>
    <row r="4773" spans="1:9" s="9" customFormat="1">
      <c r="A4773" s="10" t="s">
        <v>1093</v>
      </c>
      <c r="B4773" s="11" t="s">
        <v>1094</v>
      </c>
      <c r="C4773" s="12">
        <v>25000</v>
      </c>
      <c r="D4773" s="12"/>
      <c r="E4773" s="12">
        <f>+C4773+D4773</f>
        <v>25000</v>
      </c>
      <c r="F4773" s="12"/>
      <c r="G4773" s="12"/>
      <c r="H4773" s="12"/>
      <c r="I4773" s="12">
        <f>+E4773+H4773</f>
        <v>25000</v>
      </c>
    </row>
    <row r="4774" spans="1:9" s="9" customFormat="1">
      <c r="A4774" s="10" t="s">
        <v>1247</v>
      </c>
      <c r="B4774" s="11" t="s">
        <v>1248</v>
      </c>
      <c r="C4774" s="12">
        <v>2106161</v>
      </c>
      <c r="D4774" s="12"/>
      <c r="E4774" s="12">
        <f>+C4774+D4774</f>
        <v>2106161</v>
      </c>
      <c r="F4774" s="12"/>
      <c r="G4774" s="12"/>
      <c r="H4774" s="12"/>
      <c r="I4774" s="12">
        <f>+E4774+H4774</f>
        <v>2106161</v>
      </c>
    </row>
    <row r="4775" spans="1:9" s="9" customFormat="1">
      <c r="A4775" s="10" t="s">
        <v>1485</v>
      </c>
      <c r="B4775" s="11" t="s">
        <v>1486</v>
      </c>
      <c r="C4775" s="12">
        <v>34398</v>
      </c>
      <c r="D4775" s="12"/>
      <c r="E4775" s="12">
        <f>+C4775+D4775</f>
        <v>34398</v>
      </c>
      <c r="F4775" s="12"/>
      <c r="G4775" s="12"/>
      <c r="H4775" s="12"/>
      <c r="I4775" s="12">
        <f>+E4775+H4775</f>
        <v>34398</v>
      </c>
    </row>
    <row r="4776" spans="1:9" s="9" customFormat="1">
      <c r="A4776" s="10" t="s">
        <v>11947</v>
      </c>
      <c r="B4776" s="11" t="s">
        <v>11948</v>
      </c>
      <c r="C4776" s="12"/>
      <c r="D4776" s="12"/>
      <c r="E4776" s="12">
        <v>15536982</v>
      </c>
      <c r="F4776" s="12"/>
      <c r="G4776" s="13"/>
      <c r="H4776" s="12"/>
      <c r="I4776" s="14">
        <f>(E4776+H4776)</f>
        <v>15536982</v>
      </c>
    </row>
    <row r="4777" spans="1:9" s="9" customFormat="1">
      <c r="A4777" s="10" t="s">
        <v>2151</v>
      </c>
      <c r="B4777" s="11" t="s">
        <v>2152</v>
      </c>
      <c r="C4777" s="12">
        <v>14473000</v>
      </c>
      <c r="D4777" s="12"/>
      <c r="E4777" s="12">
        <f t="shared" ref="E4777:E4792" si="593">+C4777+D4777</f>
        <v>14473000</v>
      </c>
      <c r="F4777" s="12"/>
      <c r="G4777" s="12"/>
      <c r="H4777" s="12"/>
      <c r="I4777" s="12">
        <f t="shared" ref="I4777:I4792" si="594">+E4777+H4777</f>
        <v>14473000</v>
      </c>
    </row>
    <row r="4778" spans="1:9" s="9" customFormat="1">
      <c r="A4778" s="10" t="s">
        <v>2273</v>
      </c>
      <c r="B4778" s="11" t="s">
        <v>2274</v>
      </c>
      <c r="C4778" s="12">
        <v>3542104</v>
      </c>
      <c r="D4778" s="12"/>
      <c r="E4778" s="12">
        <f t="shared" si="593"/>
        <v>3542104</v>
      </c>
      <c r="F4778" s="12"/>
      <c r="G4778" s="12"/>
      <c r="H4778" s="12"/>
      <c r="I4778" s="12">
        <f t="shared" si="594"/>
        <v>3542104</v>
      </c>
    </row>
    <row r="4779" spans="1:9" s="9" customFormat="1" ht="24">
      <c r="A4779" s="10" t="s">
        <v>3385</v>
      </c>
      <c r="B4779" s="11" t="s">
        <v>3386</v>
      </c>
      <c r="C4779" s="12">
        <v>86500</v>
      </c>
      <c r="D4779" s="12"/>
      <c r="E4779" s="12">
        <f t="shared" si="593"/>
        <v>86500</v>
      </c>
      <c r="F4779" s="12"/>
      <c r="G4779" s="12"/>
      <c r="H4779" s="12"/>
      <c r="I4779" s="12">
        <f t="shared" si="594"/>
        <v>86500</v>
      </c>
    </row>
    <row r="4780" spans="1:9" s="9" customFormat="1">
      <c r="A4780" s="10" t="s">
        <v>3463</v>
      </c>
      <c r="B4780" s="11" t="s">
        <v>3464</v>
      </c>
      <c r="C4780" s="12">
        <v>1358872</v>
      </c>
      <c r="D4780" s="12"/>
      <c r="E4780" s="12">
        <f t="shared" si="593"/>
        <v>1358872</v>
      </c>
      <c r="F4780" s="12">
        <v>217235</v>
      </c>
      <c r="G4780" s="12"/>
      <c r="H4780" s="12">
        <f t="shared" ref="H4780:H4788" si="595">+SUM(F4780:G4780)</f>
        <v>217235</v>
      </c>
      <c r="I4780" s="12">
        <f t="shared" si="594"/>
        <v>1576107</v>
      </c>
    </row>
    <row r="4781" spans="1:9" s="9" customFormat="1">
      <c r="A4781" s="10" t="s">
        <v>4652</v>
      </c>
      <c r="B4781" s="11" t="s">
        <v>4653</v>
      </c>
      <c r="C4781" s="12">
        <v>25800</v>
      </c>
      <c r="D4781" s="12"/>
      <c r="E4781" s="12">
        <f t="shared" si="593"/>
        <v>25800</v>
      </c>
      <c r="F4781" s="12"/>
      <c r="G4781" s="12"/>
      <c r="H4781" s="12"/>
      <c r="I4781" s="12">
        <f t="shared" si="594"/>
        <v>25800</v>
      </c>
    </row>
    <row r="4782" spans="1:9" s="9" customFormat="1">
      <c r="A4782" s="10" t="s">
        <v>4708</v>
      </c>
      <c r="B4782" s="11" t="s">
        <v>4709</v>
      </c>
      <c r="C4782" s="12">
        <v>24459300</v>
      </c>
      <c r="D4782" s="12"/>
      <c r="E4782" s="12">
        <f t="shared" si="593"/>
        <v>24459300</v>
      </c>
      <c r="F4782" s="12"/>
      <c r="G4782" s="12"/>
      <c r="H4782" s="12"/>
      <c r="I4782" s="12">
        <f t="shared" si="594"/>
        <v>24459300</v>
      </c>
    </row>
    <row r="4783" spans="1:9" s="9" customFormat="1">
      <c r="A4783" s="10" t="s">
        <v>5389</v>
      </c>
      <c r="B4783" s="11" t="s">
        <v>5390</v>
      </c>
      <c r="C4783" s="12">
        <v>466815</v>
      </c>
      <c r="D4783" s="12"/>
      <c r="E4783" s="12">
        <f t="shared" si="593"/>
        <v>466815</v>
      </c>
      <c r="F4783" s="12"/>
      <c r="G4783" s="12"/>
      <c r="H4783" s="12"/>
      <c r="I4783" s="12">
        <f t="shared" si="594"/>
        <v>466815</v>
      </c>
    </row>
    <row r="4784" spans="1:9" s="9" customFormat="1">
      <c r="A4784" s="10" t="s">
        <v>5593</v>
      </c>
      <c r="B4784" s="11" t="s">
        <v>5594</v>
      </c>
      <c r="C4784" s="12"/>
      <c r="D4784" s="12"/>
      <c r="E4784" s="12"/>
      <c r="F4784" s="12"/>
      <c r="G4784" s="12"/>
      <c r="H4784" s="12"/>
      <c r="I4784" s="12"/>
    </row>
    <row r="4785" spans="1:9" s="9" customFormat="1">
      <c r="A4785" s="10" t="s">
        <v>5743</v>
      </c>
      <c r="B4785" s="11" t="s">
        <v>5744</v>
      </c>
      <c r="C4785" s="12">
        <v>2150000</v>
      </c>
      <c r="D4785" s="12">
        <v>433449</v>
      </c>
      <c r="E4785" s="12">
        <f t="shared" si="593"/>
        <v>2583449</v>
      </c>
      <c r="F4785" s="12"/>
      <c r="G4785" s="12"/>
      <c r="H4785" s="12"/>
      <c r="I4785" s="12">
        <f t="shared" si="594"/>
        <v>2583449</v>
      </c>
    </row>
    <row r="4786" spans="1:9" s="9" customFormat="1">
      <c r="A4786" s="10" t="s">
        <v>5827</v>
      </c>
      <c r="B4786" s="11" t="s">
        <v>5828</v>
      </c>
      <c r="C4786" s="12">
        <v>230450</v>
      </c>
      <c r="D4786" s="12"/>
      <c r="E4786" s="12">
        <f t="shared" si="593"/>
        <v>230450</v>
      </c>
      <c r="F4786" s="12"/>
      <c r="G4786" s="12"/>
      <c r="H4786" s="12"/>
      <c r="I4786" s="12">
        <f t="shared" si="594"/>
        <v>230450</v>
      </c>
    </row>
    <row r="4787" spans="1:9" s="9" customFormat="1">
      <c r="A4787" s="10" t="s">
        <v>9393</v>
      </c>
      <c r="B4787" s="11" t="s">
        <v>9394</v>
      </c>
      <c r="C4787" s="12">
        <v>471389</v>
      </c>
      <c r="D4787" s="12"/>
      <c r="E4787" s="12">
        <f t="shared" si="593"/>
        <v>471389</v>
      </c>
      <c r="F4787" s="12"/>
      <c r="G4787" s="12"/>
      <c r="H4787" s="12"/>
      <c r="I4787" s="12">
        <f t="shared" si="594"/>
        <v>471389</v>
      </c>
    </row>
    <row r="4788" spans="1:9" s="9" customFormat="1">
      <c r="A4788" s="10" t="s">
        <v>9563</v>
      </c>
      <c r="B4788" s="11" t="s">
        <v>9564</v>
      </c>
      <c r="C4788" s="12">
        <v>1323750</v>
      </c>
      <c r="D4788" s="12"/>
      <c r="E4788" s="12">
        <f t="shared" si="593"/>
        <v>1323750</v>
      </c>
      <c r="F4788" s="12">
        <v>15350</v>
      </c>
      <c r="G4788" s="12"/>
      <c r="H4788" s="12">
        <f t="shared" si="595"/>
        <v>15350</v>
      </c>
      <c r="I4788" s="12">
        <f t="shared" si="594"/>
        <v>1339100</v>
      </c>
    </row>
    <row r="4789" spans="1:9" s="9" customFormat="1">
      <c r="A4789" s="10" t="s">
        <v>9949</v>
      </c>
      <c r="B4789" s="11" t="s">
        <v>9950</v>
      </c>
      <c r="C4789" s="12"/>
      <c r="D4789" s="12"/>
      <c r="E4789" s="12"/>
      <c r="F4789" s="12"/>
      <c r="G4789" s="12"/>
      <c r="H4789" s="12"/>
      <c r="I4789" s="12"/>
    </row>
    <row r="4790" spans="1:9" s="9" customFormat="1">
      <c r="A4790" s="10" t="s">
        <v>10096</v>
      </c>
      <c r="B4790" s="11" t="s">
        <v>10097</v>
      </c>
      <c r="C4790" s="12">
        <v>265000</v>
      </c>
      <c r="D4790" s="12"/>
      <c r="E4790" s="12">
        <f t="shared" si="593"/>
        <v>265000</v>
      </c>
      <c r="F4790" s="12"/>
      <c r="G4790" s="12"/>
      <c r="H4790" s="12"/>
      <c r="I4790" s="12">
        <f t="shared" si="594"/>
        <v>265000</v>
      </c>
    </row>
    <row r="4791" spans="1:9" s="9" customFormat="1">
      <c r="A4791" s="10" t="s">
        <v>10118</v>
      </c>
      <c r="B4791" s="11" t="s">
        <v>10119</v>
      </c>
      <c r="C4791" s="12">
        <v>5198949</v>
      </c>
      <c r="D4791" s="12"/>
      <c r="E4791" s="12">
        <f t="shared" si="593"/>
        <v>5198949</v>
      </c>
      <c r="F4791" s="12"/>
      <c r="G4791" s="12"/>
      <c r="H4791" s="12"/>
      <c r="I4791" s="12">
        <f t="shared" si="594"/>
        <v>5198949</v>
      </c>
    </row>
    <row r="4792" spans="1:9" s="9" customFormat="1">
      <c r="A4792" s="10" t="s">
        <v>10732</v>
      </c>
      <c r="B4792" s="11" t="s">
        <v>10733</v>
      </c>
      <c r="C4792" s="12">
        <v>1744231</v>
      </c>
      <c r="D4792" s="12"/>
      <c r="E4792" s="12">
        <f t="shared" si="593"/>
        <v>1744231</v>
      </c>
      <c r="F4792" s="12"/>
      <c r="G4792" s="12"/>
      <c r="H4792" s="12"/>
      <c r="I4792" s="12">
        <f t="shared" si="594"/>
        <v>1744231</v>
      </c>
    </row>
    <row r="4793" spans="1:9" s="9" customFormat="1">
      <c r="A4793" s="91" t="s">
        <v>12252</v>
      </c>
      <c r="B4793" s="92"/>
      <c r="C4793" s="12"/>
      <c r="D4793" s="12"/>
      <c r="E4793" s="12"/>
      <c r="F4793" s="12"/>
      <c r="G4793" s="12"/>
      <c r="H4793" s="12"/>
      <c r="I4793" s="12"/>
    </row>
    <row r="4794" spans="1:9" s="9" customFormat="1">
      <c r="A4794" s="10" t="s">
        <v>1709</v>
      </c>
      <c r="B4794" s="11" t="s">
        <v>1710</v>
      </c>
      <c r="C4794" s="12">
        <v>294279</v>
      </c>
      <c r="D4794" s="12"/>
      <c r="E4794" s="12">
        <f>+C4794+D4794</f>
        <v>294279</v>
      </c>
      <c r="F4794" s="12"/>
      <c r="G4794" s="12"/>
      <c r="H4794" s="12"/>
      <c r="I4794" s="12">
        <f>+E4794+H4794</f>
        <v>294279</v>
      </c>
    </row>
    <row r="4795" spans="1:9" s="9" customFormat="1">
      <c r="A4795" s="10" t="s">
        <v>12038</v>
      </c>
      <c r="B4795" s="11" t="s">
        <v>12039</v>
      </c>
      <c r="C4795" s="12"/>
      <c r="D4795" s="12"/>
      <c r="E4795" s="12">
        <v>1870000</v>
      </c>
      <c r="F4795" s="12"/>
      <c r="G4795" s="13"/>
      <c r="H4795" s="12"/>
      <c r="I4795" s="14">
        <f>(E4795+H4795)</f>
        <v>1870000</v>
      </c>
    </row>
    <row r="4796" spans="1:9" s="9" customFormat="1">
      <c r="A4796" s="10" t="s">
        <v>6117</v>
      </c>
      <c r="B4796" s="11" t="s">
        <v>6118</v>
      </c>
      <c r="C4796" s="12">
        <v>62500</v>
      </c>
      <c r="D4796" s="12"/>
      <c r="E4796" s="12">
        <f t="shared" ref="E4796:E4806" si="596">+C4796+D4796</f>
        <v>62500</v>
      </c>
      <c r="F4796" s="12"/>
      <c r="G4796" s="12"/>
      <c r="H4796" s="12"/>
      <c r="I4796" s="12">
        <f t="shared" ref="I4796:I4806" si="597">+E4796+H4796</f>
        <v>62500</v>
      </c>
    </row>
    <row r="4797" spans="1:9" s="9" customFormat="1">
      <c r="A4797" s="10" t="s">
        <v>6269</v>
      </c>
      <c r="B4797" s="11" t="s">
        <v>6270</v>
      </c>
      <c r="C4797" s="12"/>
      <c r="D4797" s="12"/>
      <c r="E4797" s="12"/>
      <c r="F4797" s="12"/>
      <c r="G4797" s="12"/>
      <c r="H4797" s="12"/>
      <c r="I4797" s="12"/>
    </row>
    <row r="4798" spans="1:9" s="9" customFormat="1">
      <c r="A4798" s="10" t="s">
        <v>6839</v>
      </c>
      <c r="B4798" s="11" t="s">
        <v>6840</v>
      </c>
      <c r="C4798" s="12"/>
      <c r="D4798" s="12"/>
      <c r="E4798" s="12"/>
      <c r="F4798" s="12"/>
      <c r="G4798" s="12"/>
      <c r="H4798" s="12"/>
      <c r="I4798" s="12"/>
    </row>
    <row r="4799" spans="1:9" s="9" customFormat="1">
      <c r="A4799" s="10" t="s">
        <v>6845</v>
      </c>
      <c r="B4799" s="11" t="s">
        <v>6846</v>
      </c>
      <c r="C4799" s="12">
        <v>225000</v>
      </c>
      <c r="D4799" s="12"/>
      <c r="E4799" s="12">
        <f t="shared" si="596"/>
        <v>225000</v>
      </c>
      <c r="F4799" s="12"/>
      <c r="G4799" s="12"/>
      <c r="H4799" s="12"/>
      <c r="I4799" s="12">
        <f t="shared" si="597"/>
        <v>225000</v>
      </c>
    </row>
    <row r="4800" spans="1:9" s="9" customFormat="1">
      <c r="A4800" s="10" t="s">
        <v>7433</v>
      </c>
      <c r="B4800" s="11" t="s">
        <v>7434</v>
      </c>
      <c r="C4800" s="12"/>
      <c r="D4800" s="12"/>
      <c r="E4800" s="12"/>
      <c r="F4800" s="12"/>
      <c r="G4800" s="12"/>
      <c r="H4800" s="12"/>
      <c r="I4800" s="12"/>
    </row>
    <row r="4801" spans="1:9" s="9" customFormat="1">
      <c r="A4801" s="10" t="s">
        <v>7459</v>
      </c>
      <c r="B4801" s="11" t="s">
        <v>7460</v>
      </c>
      <c r="C4801" s="12"/>
      <c r="D4801" s="12"/>
      <c r="E4801" s="12"/>
      <c r="F4801" s="12"/>
      <c r="G4801" s="12"/>
      <c r="H4801" s="12"/>
      <c r="I4801" s="12"/>
    </row>
    <row r="4802" spans="1:9" s="9" customFormat="1">
      <c r="A4802" s="10" t="s">
        <v>9319</v>
      </c>
      <c r="B4802" s="11" t="s">
        <v>9320</v>
      </c>
      <c r="C4802" s="12">
        <v>110400</v>
      </c>
      <c r="D4802" s="12"/>
      <c r="E4802" s="12">
        <f t="shared" si="596"/>
        <v>110400</v>
      </c>
      <c r="F4802" s="12"/>
      <c r="G4802" s="12"/>
      <c r="H4802" s="12"/>
      <c r="I4802" s="12">
        <f t="shared" si="597"/>
        <v>110400</v>
      </c>
    </row>
    <row r="4803" spans="1:9" s="9" customFormat="1">
      <c r="A4803" s="10" t="s">
        <v>9977</v>
      </c>
      <c r="B4803" s="11" t="s">
        <v>9978</v>
      </c>
      <c r="C4803" s="12">
        <v>1275167</v>
      </c>
      <c r="D4803" s="12"/>
      <c r="E4803" s="12">
        <f t="shared" si="596"/>
        <v>1275167</v>
      </c>
      <c r="F4803" s="12"/>
      <c r="G4803" s="12"/>
      <c r="H4803" s="12"/>
      <c r="I4803" s="12">
        <f t="shared" si="597"/>
        <v>1275167</v>
      </c>
    </row>
    <row r="4804" spans="1:9" s="9" customFormat="1">
      <c r="A4804" s="10" t="s">
        <v>10065</v>
      </c>
      <c r="B4804" s="11" t="s">
        <v>10066</v>
      </c>
      <c r="C4804" s="12"/>
      <c r="D4804" s="12"/>
      <c r="E4804" s="12"/>
      <c r="F4804" s="12"/>
      <c r="G4804" s="12"/>
      <c r="H4804" s="12"/>
      <c r="I4804" s="12"/>
    </row>
    <row r="4805" spans="1:9" s="9" customFormat="1">
      <c r="A4805" s="10" t="s">
        <v>10248</v>
      </c>
      <c r="B4805" s="11" t="s">
        <v>10249</v>
      </c>
      <c r="C4805" s="12">
        <v>5376264</v>
      </c>
      <c r="D4805" s="12"/>
      <c r="E4805" s="12">
        <f t="shared" si="596"/>
        <v>5376264</v>
      </c>
      <c r="F4805" s="12"/>
      <c r="G4805" s="12"/>
      <c r="H4805" s="12"/>
      <c r="I4805" s="12">
        <f t="shared" si="597"/>
        <v>5376264</v>
      </c>
    </row>
    <row r="4806" spans="1:9" s="9" customFormat="1">
      <c r="A4806" s="10" t="s">
        <v>10926</v>
      </c>
      <c r="B4806" s="11" t="s">
        <v>10927</v>
      </c>
      <c r="C4806" s="12">
        <v>1095481</v>
      </c>
      <c r="D4806" s="12"/>
      <c r="E4806" s="12">
        <f t="shared" si="596"/>
        <v>1095481</v>
      </c>
      <c r="F4806" s="12">
        <v>118013</v>
      </c>
      <c r="G4806" s="12"/>
      <c r="H4806" s="12">
        <f t="shared" ref="H4806" si="598">+SUM(F4806:G4806)</f>
        <v>118013</v>
      </c>
      <c r="I4806" s="12">
        <f t="shared" si="597"/>
        <v>1213494</v>
      </c>
    </row>
    <row r="4807" spans="1:9" s="9" customFormat="1">
      <c r="A4807" s="91" t="s">
        <v>12250</v>
      </c>
      <c r="B4807" s="92"/>
      <c r="C4807" s="12"/>
      <c r="D4807" s="12"/>
      <c r="E4807" s="12"/>
      <c r="F4807" s="12"/>
      <c r="G4807" s="12"/>
      <c r="H4807" s="12"/>
      <c r="I4807" s="12"/>
    </row>
    <row r="4808" spans="1:9" s="9" customFormat="1">
      <c r="A4808" s="10" t="s">
        <v>8037</v>
      </c>
      <c r="B4808" s="11" t="s">
        <v>8038</v>
      </c>
      <c r="C4808" s="12"/>
      <c r="D4808" s="12"/>
      <c r="E4808" s="12"/>
      <c r="F4808" s="12"/>
      <c r="G4808" s="12"/>
      <c r="H4808" s="12"/>
      <c r="I4808" s="12"/>
    </row>
    <row r="4809" spans="1:9" s="9" customFormat="1">
      <c r="A4809" s="10" t="s">
        <v>9217</v>
      </c>
      <c r="B4809" s="11" t="s">
        <v>9218</v>
      </c>
      <c r="C4809" s="12"/>
      <c r="D4809" s="12"/>
      <c r="E4809" s="12"/>
      <c r="F4809" s="12"/>
      <c r="G4809" s="12"/>
      <c r="H4809" s="12"/>
      <c r="I4809" s="12"/>
    </row>
    <row r="4810" spans="1:9" s="9" customFormat="1">
      <c r="A4810" s="10" t="s">
        <v>9349</v>
      </c>
      <c r="B4810" s="11" t="s">
        <v>9350</v>
      </c>
      <c r="C4810" s="12">
        <v>2796135</v>
      </c>
      <c r="D4810" s="12"/>
      <c r="E4810" s="12">
        <f>+C4810+D4810</f>
        <v>2796135</v>
      </c>
      <c r="F4810" s="12"/>
      <c r="G4810" s="12"/>
      <c r="H4810" s="12"/>
      <c r="I4810" s="12">
        <f>+E4810+H4810</f>
        <v>2796135</v>
      </c>
    </row>
    <row r="4811" spans="1:9" s="9" customFormat="1">
      <c r="A4811" s="10" t="s">
        <v>9511</v>
      </c>
      <c r="B4811" s="11" t="s">
        <v>9512</v>
      </c>
      <c r="C4811" s="12">
        <v>6708743</v>
      </c>
      <c r="D4811" s="12"/>
      <c r="E4811" s="12">
        <f>+C4811+D4811</f>
        <v>6708743</v>
      </c>
      <c r="F4811" s="12">
        <v>478709</v>
      </c>
      <c r="G4811" s="12"/>
      <c r="H4811" s="12">
        <f>+SUM(F4811:G4811)</f>
        <v>478709</v>
      </c>
      <c r="I4811" s="12">
        <f>+E4811+H4811</f>
        <v>7187452</v>
      </c>
    </row>
    <row r="4812" spans="1:9" s="9" customFormat="1">
      <c r="A4812" s="10" t="s">
        <v>10073</v>
      </c>
      <c r="B4812" s="11" t="s">
        <v>10074</v>
      </c>
      <c r="C4812" s="12">
        <v>5480208</v>
      </c>
      <c r="D4812" s="12"/>
      <c r="E4812" s="12">
        <f>+C4812+D4812</f>
        <v>5480208</v>
      </c>
      <c r="F4812" s="12"/>
      <c r="G4812" s="12"/>
      <c r="H4812" s="12"/>
      <c r="I4812" s="12">
        <f>+E4812+H4812</f>
        <v>5480208</v>
      </c>
    </row>
    <row r="4813" spans="1:9" s="9" customFormat="1" ht="12.75" customHeight="1">
      <c r="A4813" s="85" t="s">
        <v>12259</v>
      </c>
      <c r="B4813" s="86"/>
      <c r="C4813" s="12"/>
      <c r="D4813" s="12"/>
      <c r="E4813" s="12"/>
      <c r="F4813" s="12"/>
      <c r="G4813" s="12"/>
      <c r="H4813" s="12"/>
      <c r="I4813" s="12"/>
    </row>
    <row r="4814" spans="1:9" s="9" customFormat="1">
      <c r="A4814" s="10" t="s">
        <v>1755</v>
      </c>
      <c r="B4814" s="11" t="s">
        <v>1756</v>
      </c>
      <c r="C4814" s="12">
        <v>1000000</v>
      </c>
      <c r="D4814" s="12"/>
      <c r="E4814" s="12">
        <f>+C4814+D4814</f>
        <v>1000000</v>
      </c>
      <c r="F4814" s="12"/>
      <c r="G4814" s="12"/>
      <c r="H4814" s="12"/>
      <c r="I4814" s="12">
        <f>+E4814+H4814</f>
        <v>1000000</v>
      </c>
    </row>
    <row r="4815" spans="1:9" s="9" customFormat="1" ht="12.75" customHeight="1">
      <c r="A4815" s="83" t="s">
        <v>12256</v>
      </c>
      <c r="B4815" s="84"/>
      <c r="C4815" s="12"/>
      <c r="D4815" s="12"/>
      <c r="E4815" s="12"/>
      <c r="F4815" s="12"/>
      <c r="G4815" s="12"/>
      <c r="H4815" s="12"/>
      <c r="I4815" s="12"/>
    </row>
    <row r="4816" spans="1:9" s="9" customFormat="1">
      <c r="A4816" s="10" t="s">
        <v>566</v>
      </c>
      <c r="B4816" s="11" t="s">
        <v>567</v>
      </c>
      <c r="C4816" s="12"/>
      <c r="D4816" s="12"/>
      <c r="E4816" s="12"/>
      <c r="F4816" s="12"/>
      <c r="G4816" s="12"/>
      <c r="H4816" s="12"/>
      <c r="I4816" s="12"/>
    </row>
    <row r="4817" spans="1:9" s="9" customFormat="1">
      <c r="A4817" s="10" t="s">
        <v>1033</v>
      </c>
      <c r="B4817" s="11" t="s">
        <v>1034</v>
      </c>
      <c r="C4817" s="12">
        <v>382000</v>
      </c>
      <c r="D4817" s="12"/>
      <c r="E4817" s="12">
        <f t="shared" ref="E4817:E4843" si="599">+C4817+D4817</f>
        <v>382000</v>
      </c>
      <c r="F4817" s="12"/>
      <c r="G4817" s="12"/>
      <c r="H4817" s="12"/>
      <c r="I4817" s="12">
        <f t="shared" ref="I4817:I4843" si="600">+E4817+H4817</f>
        <v>382000</v>
      </c>
    </row>
    <row r="4818" spans="1:9" s="9" customFormat="1">
      <c r="A4818" s="10" t="s">
        <v>1179</v>
      </c>
      <c r="B4818" s="66" t="s">
        <v>1180</v>
      </c>
      <c r="C4818" s="12">
        <v>166005</v>
      </c>
      <c r="D4818" s="12"/>
      <c r="E4818" s="12">
        <f t="shared" si="599"/>
        <v>166005</v>
      </c>
      <c r="F4818" s="12"/>
      <c r="G4818" s="12"/>
      <c r="H4818" s="12"/>
      <c r="I4818" s="12">
        <f t="shared" si="600"/>
        <v>166005</v>
      </c>
    </row>
    <row r="4819" spans="1:9" s="9" customFormat="1">
      <c r="A4819" s="10" t="s">
        <v>1181</v>
      </c>
      <c r="B4819" s="66" t="s">
        <v>1182</v>
      </c>
      <c r="C4819" s="12">
        <v>331346</v>
      </c>
      <c r="D4819" s="12"/>
      <c r="E4819" s="12">
        <f t="shared" si="599"/>
        <v>331346</v>
      </c>
      <c r="F4819" s="12"/>
      <c r="G4819" s="12"/>
      <c r="H4819" s="12"/>
      <c r="I4819" s="12">
        <f t="shared" si="600"/>
        <v>331346</v>
      </c>
    </row>
    <row r="4820" spans="1:9" s="9" customFormat="1">
      <c r="A4820" s="10" t="s">
        <v>4618</v>
      </c>
      <c r="B4820" s="11" t="s">
        <v>4619</v>
      </c>
      <c r="C4820" s="12"/>
      <c r="D4820" s="12"/>
      <c r="E4820" s="12"/>
      <c r="F4820" s="12"/>
      <c r="G4820" s="12"/>
      <c r="H4820" s="12"/>
      <c r="I4820" s="12"/>
    </row>
    <row r="4821" spans="1:9" s="9" customFormat="1">
      <c r="A4821" s="10" t="s">
        <v>4688</v>
      </c>
      <c r="B4821" s="11" t="s">
        <v>4689</v>
      </c>
      <c r="C4821" s="12">
        <v>71079582</v>
      </c>
      <c r="D4821" s="12">
        <v>4707733</v>
      </c>
      <c r="E4821" s="12">
        <f t="shared" si="599"/>
        <v>75787315</v>
      </c>
      <c r="F4821" s="12"/>
      <c r="G4821" s="12"/>
      <c r="H4821" s="12"/>
      <c r="I4821" s="12">
        <f t="shared" si="600"/>
        <v>75787315</v>
      </c>
    </row>
    <row r="4822" spans="1:9" s="9" customFormat="1">
      <c r="A4822" s="10" t="s">
        <v>4750</v>
      </c>
      <c r="B4822" s="11" t="s">
        <v>4751</v>
      </c>
      <c r="C4822" s="12">
        <v>9454628</v>
      </c>
      <c r="D4822" s="12"/>
      <c r="E4822" s="12">
        <f t="shared" si="599"/>
        <v>9454628</v>
      </c>
      <c r="F4822" s="12"/>
      <c r="G4822" s="12"/>
      <c r="H4822" s="12"/>
      <c r="I4822" s="12">
        <f t="shared" si="600"/>
        <v>9454628</v>
      </c>
    </row>
    <row r="4823" spans="1:9" s="9" customFormat="1">
      <c r="A4823" s="10" t="s">
        <v>4840</v>
      </c>
      <c r="B4823" s="11" t="s">
        <v>4841</v>
      </c>
      <c r="C4823" s="12">
        <v>2862674</v>
      </c>
      <c r="D4823" s="12">
        <v>18818362</v>
      </c>
      <c r="E4823" s="12">
        <f t="shared" si="599"/>
        <v>21681036</v>
      </c>
      <c r="F4823" s="12">
        <v>114225</v>
      </c>
      <c r="G4823" s="12"/>
      <c r="H4823" s="12">
        <f t="shared" ref="H4823:H4843" si="601">+SUM(F4823:G4823)</f>
        <v>114225</v>
      </c>
      <c r="I4823" s="12">
        <f t="shared" si="600"/>
        <v>21795261</v>
      </c>
    </row>
    <row r="4824" spans="1:9" s="9" customFormat="1">
      <c r="A4824" s="10" t="s">
        <v>4969</v>
      </c>
      <c r="B4824" s="11" t="s">
        <v>4970</v>
      </c>
      <c r="C4824" s="12"/>
      <c r="D4824" s="12"/>
      <c r="E4824" s="12"/>
      <c r="F4824" s="12"/>
      <c r="G4824" s="12"/>
      <c r="H4824" s="12"/>
      <c r="I4824" s="12"/>
    </row>
    <row r="4825" spans="1:9" s="9" customFormat="1">
      <c r="A4825" s="10" t="s">
        <v>5087</v>
      </c>
      <c r="B4825" s="11" t="s">
        <v>5088</v>
      </c>
      <c r="C4825" s="12">
        <v>37291719</v>
      </c>
      <c r="D4825" s="12"/>
      <c r="E4825" s="12">
        <f t="shared" si="599"/>
        <v>37291719</v>
      </c>
      <c r="F4825" s="12"/>
      <c r="G4825" s="12"/>
      <c r="H4825" s="12"/>
      <c r="I4825" s="12">
        <f t="shared" si="600"/>
        <v>37291719</v>
      </c>
    </row>
    <row r="4826" spans="1:9" s="9" customFormat="1">
      <c r="A4826" s="10" t="s">
        <v>5571</v>
      </c>
      <c r="B4826" s="11" t="s">
        <v>5572</v>
      </c>
      <c r="C4826" s="12">
        <v>13735218</v>
      </c>
      <c r="D4826" s="12"/>
      <c r="E4826" s="12">
        <f t="shared" si="599"/>
        <v>13735218</v>
      </c>
      <c r="F4826" s="12">
        <v>163250</v>
      </c>
      <c r="G4826" s="12"/>
      <c r="H4826" s="12">
        <f t="shared" si="601"/>
        <v>163250</v>
      </c>
      <c r="I4826" s="12">
        <f t="shared" si="600"/>
        <v>13898468</v>
      </c>
    </row>
    <row r="4827" spans="1:9" s="9" customFormat="1">
      <c r="A4827" s="10" t="s">
        <v>5623</v>
      </c>
      <c r="B4827" s="11" t="s">
        <v>5624</v>
      </c>
      <c r="C4827" s="12"/>
      <c r="D4827" s="12"/>
      <c r="E4827" s="12"/>
      <c r="F4827" s="12"/>
      <c r="G4827" s="12"/>
      <c r="H4827" s="12"/>
      <c r="I4827" s="12"/>
    </row>
    <row r="4828" spans="1:9" s="9" customFormat="1">
      <c r="A4828" s="10" t="s">
        <v>5771</v>
      </c>
      <c r="B4828" s="11" t="s">
        <v>5772</v>
      </c>
      <c r="C4828" s="12"/>
      <c r="D4828" s="12"/>
      <c r="E4828" s="12"/>
      <c r="F4828" s="12"/>
      <c r="G4828" s="12"/>
      <c r="H4828" s="12"/>
      <c r="I4828" s="12"/>
    </row>
    <row r="4829" spans="1:9" s="9" customFormat="1">
      <c r="A4829" s="10" t="s">
        <v>5871</v>
      </c>
      <c r="B4829" s="11" t="s">
        <v>5872</v>
      </c>
      <c r="C4829" s="12"/>
      <c r="D4829" s="12"/>
      <c r="E4829" s="12"/>
      <c r="F4829" s="12"/>
      <c r="G4829" s="12"/>
      <c r="H4829" s="12"/>
      <c r="I4829" s="12"/>
    </row>
    <row r="4830" spans="1:9" s="9" customFormat="1">
      <c r="A4830" s="10" t="s">
        <v>6001</v>
      </c>
      <c r="B4830" s="11" t="s">
        <v>6002</v>
      </c>
      <c r="C4830" s="12"/>
      <c r="D4830" s="12"/>
      <c r="E4830" s="12"/>
      <c r="F4830" s="12"/>
      <c r="G4830" s="12"/>
      <c r="H4830" s="12"/>
      <c r="I4830" s="12"/>
    </row>
    <row r="4831" spans="1:9" s="9" customFormat="1">
      <c r="A4831" s="10" t="s">
        <v>6071</v>
      </c>
      <c r="B4831" s="11" t="s">
        <v>6072</v>
      </c>
      <c r="C4831" s="12">
        <v>9449357</v>
      </c>
      <c r="D4831" s="12"/>
      <c r="E4831" s="12">
        <f t="shared" si="599"/>
        <v>9449357</v>
      </c>
      <c r="F4831" s="12"/>
      <c r="G4831" s="12"/>
      <c r="H4831" s="12"/>
      <c r="I4831" s="12">
        <f t="shared" si="600"/>
        <v>9449357</v>
      </c>
    </row>
    <row r="4832" spans="1:9" s="9" customFormat="1">
      <c r="A4832" s="10" t="s">
        <v>6251</v>
      </c>
      <c r="B4832" s="11" t="s">
        <v>6252</v>
      </c>
      <c r="C4832" s="12">
        <v>27001000</v>
      </c>
      <c r="D4832" s="12">
        <v>111956</v>
      </c>
      <c r="E4832" s="12">
        <f t="shared" si="599"/>
        <v>27112956</v>
      </c>
      <c r="F4832" s="12"/>
      <c r="G4832" s="12"/>
      <c r="H4832" s="12"/>
      <c r="I4832" s="12">
        <f t="shared" si="600"/>
        <v>27112956</v>
      </c>
    </row>
    <row r="4833" spans="1:9" s="9" customFormat="1">
      <c r="A4833" s="10" t="s">
        <v>6281</v>
      </c>
      <c r="B4833" s="11" t="s">
        <v>6282</v>
      </c>
      <c r="C4833" s="12">
        <v>11360000</v>
      </c>
      <c r="D4833" s="12"/>
      <c r="E4833" s="12">
        <f t="shared" si="599"/>
        <v>11360000</v>
      </c>
      <c r="F4833" s="12"/>
      <c r="G4833" s="12"/>
      <c r="H4833" s="12"/>
      <c r="I4833" s="12">
        <f t="shared" si="600"/>
        <v>11360000</v>
      </c>
    </row>
    <row r="4834" spans="1:9" s="9" customFormat="1">
      <c r="A4834" s="10" t="s">
        <v>6295</v>
      </c>
      <c r="B4834" s="11" t="s">
        <v>6296</v>
      </c>
      <c r="C4834" s="12">
        <v>47164500</v>
      </c>
      <c r="D4834" s="12"/>
      <c r="E4834" s="12">
        <f t="shared" si="599"/>
        <v>47164500</v>
      </c>
      <c r="F4834" s="12"/>
      <c r="G4834" s="12"/>
      <c r="H4834" s="12"/>
      <c r="I4834" s="12">
        <f t="shared" si="600"/>
        <v>47164500</v>
      </c>
    </row>
    <row r="4835" spans="1:9" s="9" customFormat="1">
      <c r="A4835" s="10" t="s">
        <v>6665</v>
      </c>
      <c r="B4835" s="11" t="s">
        <v>6666</v>
      </c>
      <c r="C4835" s="12">
        <v>37018127</v>
      </c>
      <c r="D4835" s="12"/>
      <c r="E4835" s="12">
        <f t="shared" si="599"/>
        <v>37018127</v>
      </c>
      <c r="F4835" s="12"/>
      <c r="G4835" s="12"/>
      <c r="H4835" s="12"/>
      <c r="I4835" s="12">
        <f t="shared" si="600"/>
        <v>37018127</v>
      </c>
    </row>
    <row r="4836" spans="1:9" s="9" customFormat="1">
      <c r="A4836" s="10" t="s">
        <v>6745</v>
      </c>
      <c r="B4836" s="11" t="s">
        <v>6746</v>
      </c>
      <c r="C4836" s="12">
        <v>225000</v>
      </c>
      <c r="D4836" s="12"/>
      <c r="E4836" s="12">
        <f t="shared" si="599"/>
        <v>225000</v>
      </c>
      <c r="F4836" s="12"/>
      <c r="G4836" s="12"/>
      <c r="H4836" s="12"/>
      <c r="I4836" s="12">
        <f t="shared" si="600"/>
        <v>225000</v>
      </c>
    </row>
    <row r="4837" spans="1:9" s="9" customFormat="1">
      <c r="A4837" s="10" t="s">
        <v>7275</v>
      </c>
      <c r="B4837" s="11" t="s">
        <v>7276</v>
      </c>
      <c r="C4837" s="12">
        <v>23240</v>
      </c>
      <c r="D4837" s="12"/>
      <c r="E4837" s="12">
        <f t="shared" si="599"/>
        <v>23240</v>
      </c>
      <c r="F4837" s="12"/>
      <c r="G4837" s="12"/>
      <c r="H4837" s="12"/>
      <c r="I4837" s="12">
        <f t="shared" si="600"/>
        <v>23240</v>
      </c>
    </row>
    <row r="4838" spans="1:9" s="9" customFormat="1">
      <c r="A4838" s="10" t="s">
        <v>7295</v>
      </c>
      <c r="B4838" s="11" t="s">
        <v>7296</v>
      </c>
      <c r="C4838" s="12"/>
      <c r="D4838" s="12"/>
      <c r="E4838" s="12"/>
      <c r="F4838" s="12"/>
      <c r="G4838" s="12"/>
      <c r="H4838" s="12"/>
      <c r="I4838" s="12"/>
    </row>
    <row r="4839" spans="1:9" s="9" customFormat="1">
      <c r="A4839" s="10" t="s">
        <v>7435</v>
      </c>
      <c r="B4839" s="11" t="s">
        <v>7436</v>
      </c>
      <c r="C4839" s="12">
        <v>1565396</v>
      </c>
      <c r="D4839" s="12"/>
      <c r="E4839" s="12">
        <f t="shared" si="599"/>
        <v>1565396</v>
      </c>
      <c r="F4839" s="12"/>
      <c r="G4839" s="12"/>
      <c r="H4839" s="12"/>
      <c r="I4839" s="12">
        <f t="shared" si="600"/>
        <v>1565396</v>
      </c>
    </row>
    <row r="4840" spans="1:9" s="9" customFormat="1">
      <c r="A4840" s="10" t="s">
        <v>7483</v>
      </c>
      <c r="B4840" s="11" t="s">
        <v>7484</v>
      </c>
      <c r="C4840" s="12">
        <v>4500</v>
      </c>
      <c r="D4840" s="12"/>
      <c r="E4840" s="12">
        <f t="shared" si="599"/>
        <v>4500</v>
      </c>
      <c r="F4840" s="12"/>
      <c r="G4840" s="12"/>
      <c r="H4840" s="12"/>
      <c r="I4840" s="12">
        <f t="shared" si="600"/>
        <v>4500</v>
      </c>
    </row>
    <row r="4841" spans="1:9" s="9" customFormat="1">
      <c r="A4841" s="10" t="s">
        <v>9943</v>
      </c>
      <c r="B4841" s="11" t="s">
        <v>9944</v>
      </c>
      <c r="C4841" s="12"/>
      <c r="D4841" s="12"/>
      <c r="E4841" s="12"/>
      <c r="F4841" s="12"/>
      <c r="G4841" s="12"/>
      <c r="H4841" s="12"/>
      <c r="I4841" s="12"/>
    </row>
    <row r="4842" spans="1:9" s="9" customFormat="1">
      <c r="A4842" s="10" t="s">
        <v>10150</v>
      </c>
      <c r="B4842" s="11" t="s">
        <v>10151</v>
      </c>
      <c r="C4842" s="12"/>
      <c r="D4842" s="12"/>
      <c r="E4842" s="12"/>
      <c r="F4842" s="12"/>
      <c r="G4842" s="12"/>
      <c r="H4842" s="12"/>
      <c r="I4842" s="12"/>
    </row>
    <row r="4843" spans="1:9" s="9" customFormat="1">
      <c r="A4843" s="10" t="s">
        <v>10848</v>
      </c>
      <c r="B4843" s="11" t="s">
        <v>10849</v>
      </c>
      <c r="C4843" s="12">
        <v>243650</v>
      </c>
      <c r="D4843" s="12"/>
      <c r="E4843" s="12">
        <f t="shared" si="599"/>
        <v>243650</v>
      </c>
      <c r="F4843" s="12">
        <v>100094</v>
      </c>
      <c r="G4843" s="12"/>
      <c r="H4843" s="12">
        <f t="shared" si="601"/>
        <v>100094</v>
      </c>
      <c r="I4843" s="12">
        <f t="shared" si="600"/>
        <v>343744</v>
      </c>
    </row>
    <row r="4844" spans="1:9" s="9" customFormat="1" ht="12.75" customHeight="1">
      <c r="A4844" s="85" t="s">
        <v>12258</v>
      </c>
      <c r="B4844" s="86"/>
      <c r="C4844" s="12"/>
      <c r="D4844" s="12"/>
      <c r="E4844" s="12"/>
      <c r="F4844" s="12"/>
      <c r="G4844" s="12"/>
      <c r="H4844" s="12"/>
      <c r="I4844" s="12"/>
    </row>
    <row r="4845" spans="1:9" s="9" customFormat="1">
      <c r="A4845" s="10" t="s">
        <v>723</v>
      </c>
      <c r="B4845" s="11" t="s">
        <v>724</v>
      </c>
      <c r="C4845" s="12"/>
      <c r="D4845" s="12">
        <v>4028213</v>
      </c>
      <c r="E4845" s="12">
        <f>+C4845+D4845</f>
        <v>4028213</v>
      </c>
      <c r="F4845" s="12"/>
      <c r="G4845" s="12"/>
      <c r="H4845" s="12"/>
      <c r="I4845" s="12">
        <f>+E4845+H4845</f>
        <v>4028213</v>
      </c>
    </row>
    <row r="4846" spans="1:9" s="9" customFormat="1">
      <c r="A4846" s="10" t="s">
        <v>6649</v>
      </c>
      <c r="B4846" s="11" t="s">
        <v>6650</v>
      </c>
      <c r="C4846" s="12">
        <v>264247</v>
      </c>
      <c r="D4846" s="12"/>
      <c r="E4846" s="12">
        <f>+C4846+D4846</f>
        <v>264247</v>
      </c>
      <c r="F4846" s="12"/>
      <c r="G4846" s="12"/>
      <c r="H4846" s="12"/>
      <c r="I4846" s="12">
        <f>+E4846+H4846</f>
        <v>264247</v>
      </c>
    </row>
    <row r="4847" spans="1:9" s="9" customFormat="1" ht="24">
      <c r="A4847" s="10" t="s">
        <v>7111</v>
      </c>
      <c r="B4847" s="11" t="s">
        <v>7112</v>
      </c>
      <c r="C4847" s="12">
        <v>932801</v>
      </c>
      <c r="D4847" s="12"/>
      <c r="E4847" s="12">
        <f>+C4847+D4847</f>
        <v>932801</v>
      </c>
      <c r="F4847" s="12"/>
      <c r="G4847" s="12"/>
      <c r="H4847" s="12"/>
      <c r="I4847" s="12">
        <f>+E4847+H4847</f>
        <v>932801</v>
      </c>
    </row>
    <row r="4848" spans="1:9" s="9" customFormat="1">
      <c r="A4848" s="10" t="s">
        <v>12168</v>
      </c>
      <c r="B4848" s="11" t="s">
        <v>12169</v>
      </c>
      <c r="C4848" s="12"/>
      <c r="D4848" s="12"/>
      <c r="E4848" s="12">
        <v>247067</v>
      </c>
      <c r="F4848" s="12"/>
      <c r="G4848" s="13"/>
      <c r="H4848" s="12">
        <v>23602</v>
      </c>
      <c r="I4848" s="14">
        <f>(E4848+H4848)</f>
        <v>270669</v>
      </c>
    </row>
    <row r="4849" spans="1:9" s="9" customFormat="1" ht="24">
      <c r="A4849" s="10" t="s">
        <v>10160</v>
      </c>
      <c r="B4849" s="11" t="s">
        <v>10161</v>
      </c>
      <c r="C4849" s="12">
        <v>154200</v>
      </c>
      <c r="D4849" s="12"/>
      <c r="E4849" s="12">
        <f>+C4849+D4849</f>
        <v>154200</v>
      </c>
      <c r="F4849" s="12"/>
      <c r="G4849" s="12"/>
      <c r="H4849" s="12"/>
      <c r="I4849" s="12">
        <f>+E4849+H4849</f>
        <v>154200</v>
      </c>
    </row>
    <row r="4850" spans="1:9" s="9" customFormat="1">
      <c r="A4850" s="10" t="s">
        <v>10720</v>
      </c>
      <c r="B4850" s="11" t="s">
        <v>10721</v>
      </c>
      <c r="C4850" s="12"/>
      <c r="D4850" s="12"/>
      <c r="E4850" s="12"/>
      <c r="F4850" s="12"/>
      <c r="G4850" s="12"/>
      <c r="H4850" s="12"/>
      <c r="I4850" s="12"/>
    </row>
    <row r="4851" spans="1:9" s="9" customFormat="1" ht="12.75" customHeight="1">
      <c r="A4851" s="91" t="s">
        <v>12260</v>
      </c>
      <c r="B4851" s="92"/>
      <c r="C4851" s="12"/>
      <c r="D4851" s="12"/>
      <c r="E4851" s="12"/>
      <c r="F4851" s="12"/>
      <c r="G4851" s="12"/>
      <c r="H4851" s="12"/>
      <c r="I4851" s="12"/>
    </row>
    <row r="4852" spans="1:9" s="9" customFormat="1">
      <c r="A4852" s="10" t="s">
        <v>1637</v>
      </c>
      <c r="B4852" s="11" t="s">
        <v>1638</v>
      </c>
      <c r="C4852" s="12"/>
      <c r="D4852" s="12"/>
      <c r="E4852" s="12"/>
      <c r="F4852" s="12"/>
      <c r="G4852" s="12"/>
      <c r="H4852" s="12"/>
      <c r="I4852" s="12"/>
    </row>
    <row r="4853" spans="1:9" s="9" customFormat="1" ht="12.75" customHeight="1">
      <c r="A4853" s="83" t="s">
        <v>12257</v>
      </c>
      <c r="B4853" s="84"/>
      <c r="C4853" s="12"/>
      <c r="D4853" s="12"/>
      <c r="E4853" s="12"/>
      <c r="F4853" s="12"/>
      <c r="G4853" s="12"/>
      <c r="H4853" s="12"/>
      <c r="I4853" s="12"/>
    </row>
    <row r="4854" spans="1:9" s="9" customFormat="1">
      <c r="A4854" s="10" t="s">
        <v>9009</v>
      </c>
      <c r="B4854" s="11" t="s">
        <v>9010</v>
      </c>
      <c r="C4854" s="12">
        <v>20394946</v>
      </c>
      <c r="D4854" s="12">
        <v>396338</v>
      </c>
      <c r="E4854" s="12">
        <f>+C4854+D4854</f>
        <v>20791284</v>
      </c>
      <c r="F4854" s="12">
        <v>1697033</v>
      </c>
      <c r="G4854" s="12"/>
      <c r="H4854" s="12">
        <f>+SUM(F4854:G4854)</f>
        <v>1697033</v>
      </c>
      <c r="I4854" s="12">
        <f>+E4854+H4854</f>
        <v>22488317</v>
      </c>
    </row>
    <row r="4855" spans="1:9" s="9" customFormat="1">
      <c r="A4855" s="10" t="s">
        <v>9011</v>
      </c>
      <c r="B4855" s="11" t="s">
        <v>9012</v>
      </c>
      <c r="C4855" s="12">
        <v>39183636</v>
      </c>
      <c r="D4855" s="12"/>
      <c r="E4855" s="12">
        <f>+C4855+D4855</f>
        <v>39183636</v>
      </c>
      <c r="F4855" s="12">
        <v>2853260</v>
      </c>
      <c r="G4855" s="12"/>
      <c r="H4855" s="12">
        <f>+SUM(F4855:G4855)</f>
        <v>2853260</v>
      </c>
      <c r="I4855" s="12">
        <f>+E4855+H4855</f>
        <v>42036896</v>
      </c>
    </row>
    <row r="4856" spans="1:9" s="9" customFormat="1">
      <c r="A4856" s="10" t="s">
        <v>9203</v>
      </c>
      <c r="B4856" s="11" t="s">
        <v>9204</v>
      </c>
      <c r="C4856" s="12">
        <v>1608608</v>
      </c>
      <c r="D4856" s="12"/>
      <c r="E4856" s="12">
        <f>+C4856+D4856</f>
        <v>1608608</v>
      </c>
      <c r="F4856" s="12"/>
      <c r="G4856" s="12"/>
      <c r="H4856" s="12"/>
      <c r="I4856" s="12">
        <f>+E4856+H4856</f>
        <v>1608608</v>
      </c>
    </row>
    <row r="4857" spans="1:9" s="9" customFormat="1">
      <c r="A4857" s="10" t="s">
        <v>10324</v>
      </c>
      <c r="B4857" s="11" t="s">
        <v>10325</v>
      </c>
      <c r="C4857" s="12">
        <v>678700</v>
      </c>
      <c r="D4857" s="12"/>
      <c r="E4857" s="12">
        <f>+C4857+D4857</f>
        <v>678700</v>
      </c>
      <c r="F4857" s="12"/>
      <c r="G4857" s="12"/>
      <c r="H4857" s="12"/>
      <c r="I4857" s="12">
        <f>+E4857+H4857</f>
        <v>678700</v>
      </c>
    </row>
    <row r="4858" spans="1:9" s="9" customFormat="1" ht="12.75" customHeight="1">
      <c r="A4858" s="116" t="s">
        <v>12253</v>
      </c>
      <c r="B4858" s="117"/>
      <c r="C4858" s="44">
        <f t="shared" ref="C4858:I4858" si="602">SUM(C4450:C4857)</f>
        <v>1843731140</v>
      </c>
      <c r="D4858" s="44">
        <f t="shared" si="602"/>
        <v>64406306</v>
      </c>
      <c r="E4858" s="44">
        <f t="shared" si="602"/>
        <v>1937487134</v>
      </c>
      <c r="F4858" s="44">
        <f t="shared" si="602"/>
        <v>132139967</v>
      </c>
      <c r="G4858" s="44">
        <f t="shared" si="602"/>
        <v>134307</v>
      </c>
      <c r="H4858" s="44">
        <f t="shared" si="602"/>
        <v>132522005</v>
      </c>
      <c r="I4858" s="44">
        <f t="shared" si="602"/>
        <v>2070009139</v>
      </c>
    </row>
    <row r="4859" spans="1:9" s="9" customFormat="1" ht="15.75">
      <c r="A4859" s="37"/>
      <c r="B4859" s="38"/>
      <c r="C4859" s="49"/>
      <c r="D4859" s="49"/>
      <c r="E4859" s="49"/>
      <c r="F4859" s="49"/>
      <c r="G4859" s="49"/>
      <c r="H4859" s="49"/>
      <c r="I4859" s="50"/>
    </row>
    <row r="4860" spans="1:9" s="9" customFormat="1" ht="12.75" customHeight="1">
      <c r="A4860" s="35" t="s">
        <v>323</v>
      </c>
      <c r="B4860" s="40"/>
      <c r="C4860" s="51"/>
      <c r="D4860" s="51"/>
      <c r="E4860" s="51"/>
      <c r="F4860" s="51"/>
      <c r="G4860" s="51"/>
      <c r="H4860" s="52"/>
      <c r="I4860" s="53"/>
    </row>
    <row r="4861" spans="1:9" s="9" customFormat="1" ht="12.75" customHeight="1">
      <c r="A4861" s="105" t="s">
        <v>11888</v>
      </c>
      <c r="B4861" s="105" t="s">
        <v>11889</v>
      </c>
      <c r="C4861" s="107" t="s">
        <v>12241</v>
      </c>
      <c r="D4861" s="108"/>
      <c r="E4861" s="109"/>
      <c r="F4861" s="107" t="s">
        <v>11892</v>
      </c>
      <c r="G4861" s="108"/>
      <c r="H4861" s="109"/>
      <c r="I4861" s="110" t="s">
        <v>12244</v>
      </c>
    </row>
    <row r="4862" spans="1:9" s="9" customFormat="1">
      <c r="A4862" s="106"/>
      <c r="B4862" s="106"/>
      <c r="C4862" s="4" t="s">
        <v>12240</v>
      </c>
      <c r="D4862" s="8" t="s">
        <v>12242</v>
      </c>
      <c r="E4862" s="8" t="s">
        <v>12243</v>
      </c>
      <c r="F4862" s="8" t="s">
        <v>12245</v>
      </c>
      <c r="G4862" s="8" t="s">
        <v>12246</v>
      </c>
      <c r="H4862" s="5" t="s">
        <v>12243</v>
      </c>
      <c r="I4862" s="111"/>
    </row>
    <row r="4863" spans="1:9" s="9" customFormat="1" ht="12.75" customHeight="1">
      <c r="A4863" s="91" t="s">
        <v>12248</v>
      </c>
      <c r="B4863" s="92"/>
      <c r="C4863" s="12"/>
      <c r="D4863" s="12"/>
      <c r="E4863" s="12"/>
      <c r="F4863" s="12"/>
      <c r="G4863" s="12"/>
      <c r="H4863" s="12"/>
      <c r="I4863" s="12"/>
    </row>
    <row r="4864" spans="1:9" s="9" customFormat="1">
      <c r="A4864" s="10" t="s">
        <v>321</v>
      </c>
      <c r="B4864" s="11" t="s">
        <v>322</v>
      </c>
      <c r="C4864" s="12">
        <v>10291772</v>
      </c>
      <c r="D4864" s="12"/>
      <c r="E4864" s="12">
        <f t="shared" ref="E4864:E4873" si="603">+C4864+D4864</f>
        <v>10291772</v>
      </c>
      <c r="F4864" s="12">
        <v>1504</v>
      </c>
      <c r="G4864" s="12"/>
      <c r="H4864" s="12">
        <f t="shared" ref="H4864:H4873" si="604">+SUM(F4864:G4864)</f>
        <v>1504</v>
      </c>
      <c r="I4864" s="12">
        <f t="shared" ref="I4864:I4901" si="605">+E4864+H4864</f>
        <v>10293276</v>
      </c>
    </row>
    <row r="4865" spans="1:9" s="9" customFormat="1">
      <c r="A4865" s="10" t="s">
        <v>509</v>
      </c>
      <c r="B4865" s="11" t="s">
        <v>510</v>
      </c>
      <c r="C4865" s="12">
        <v>38475</v>
      </c>
      <c r="D4865" s="12"/>
      <c r="E4865" s="12">
        <f t="shared" si="603"/>
        <v>38475</v>
      </c>
      <c r="F4865" s="12"/>
      <c r="G4865" s="12"/>
      <c r="H4865" s="12"/>
      <c r="I4865" s="12">
        <f t="shared" si="605"/>
        <v>38475</v>
      </c>
    </row>
    <row r="4866" spans="1:9" s="9" customFormat="1">
      <c r="A4866" s="10" t="s">
        <v>521</v>
      </c>
      <c r="B4866" s="11" t="s">
        <v>522</v>
      </c>
      <c r="C4866" s="12"/>
      <c r="D4866" s="12"/>
      <c r="E4866" s="12"/>
      <c r="F4866" s="12"/>
      <c r="G4866" s="12"/>
      <c r="H4866" s="12"/>
      <c r="I4866" s="12"/>
    </row>
    <row r="4867" spans="1:9" s="9" customFormat="1">
      <c r="A4867" s="10" t="s">
        <v>549</v>
      </c>
      <c r="B4867" s="11" t="s">
        <v>550</v>
      </c>
      <c r="C4867" s="12">
        <v>129780</v>
      </c>
      <c r="D4867" s="12">
        <v>323250</v>
      </c>
      <c r="E4867" s="12">
        <f t="shared" si="603"/>
        <v>453030</v>
      </c>
      <c r="F4867" s="12">
        <v>81216</v>
      </c>
      <c r="G4867" s="12"/>
      <c r="H4867" s="12">
        <f t="shared" si="604"/>
        <v>81216</v>
      </c>
      <c r="I4867" s="12">
        <f t="shared" si="605"/>
        <v>534246</v>
      </c>
    </row>
    <row r="4868" spans="1:9" s="9" customFormat="1">
      <c r="A4868" s="10" t="s">
        <v>705</v>
      </c>
      <c r="B4868" s="11" t="s">
        <v>706</v>
      </c>
      <c r="C4868" s="12">
        <v>929485</v>
      </c>
      <c r="D4868" s="12">
        <v>561048</v>
      </c>
      <c r="E4868" s="12">
        <f t="shared" si="603"/>
        <v>1490533</v>
      </c>
      <c r="F4868" s="12">
        <v>13198</v>
      </c>
      <c r="G4868" s="12"/>
      <c r="H4868" s="12">
        <f t="shared" si="604"/>
        <v>13198</v>
      </c>
      <c r="I4868" s="12">
        <f t="shared" si="605"/>
        <v>1503731</v>
      </c>
    </row>
    <row r="4869" spans="1:9" s="9" customFormat="1">
      <c r="A4869" s="10" t="s">
        <v>1603</v>
      </c>
      <c r="B4869" s="11" t="s">
        <v>1604</v>
      </c>
      <c r="C4869" s="12">
        <v>2012963</v>
      </c>
      <c r="D4869" s="12"/>
      <c r="E4869" s="12">
        <f t="shared" si="603"/>
        <v>2012963</v>
      </c>
      <c r="F4869" s="12">
        <v>20195</v>
      </c>
      <c r="G4869" s="12"/>
      <c r="H4869" s="12">
        <f t="shared" si="604"/>
        <v>20195</v>
      </c>
      <c r="I4869" s="12">
        <f t="shared" si="605"/>
        <v>2033158</v>
      </c>
    </row>
    <row r="4870" spans="1:9" s="9" customFormat="1">
      <c r="A4870" s="10" t="s">
        <v>1613</v>
      </c>
      <c r="B4870" s="11" t="s">
        <v>1614</v>
      </c>
      <c r="C4870" s="12">
        <v>3366877</v>
      </c>
      <c r="D4870" s="12"/>
      <c r="E4870" s="12">
        <f t="shared" si="603"/>
        <v>3366877</v>
      </c>
      <c r="F4870" s="12"/>
      <c r="G4870" s="12"/>
      <c r="H4870" s="12"/>
      <c r="I4870" s="12">
        <f t="shared" si="605"/>
        <v>3366877</v>
      </c>
    </row>
    <row r="4871" spans="1:9" s="9" customFormat="1">
      <c r="A4871" s="10" t="s">
        <v>1903</v>
      </c>
      <c r="B4871" s="11" t="s">
        <v>1904</v>
      </c>
      <c r="C4871" s="12">
        <v>3208689</v>
      </c>
      <c r="D4871" s="12">
        <v>2325410</v>
      </c>
      <c r="E4871" s="12">
        <f t="shared" si="603"/>
        <v>5534099</v>
      </c>
      <c r="F4871" s="12"/>
      <c r="G4871" s="12"/>
      <c r="H4871" s="12"/>
      <c r="I4871" s="12">
        <f t="shared" si="605"/>
        <v>5534099</v>
      </c>
    </row>
    <row r="4872" spans="1:9" s="9" customFormat="1">
      <c r="A4872" s="10" t="s">
        <v>1909</v>
      </c>
      <c r="B4872" s="11" t="s">
        <v>1910</v>
      </c>
      <c r="C4872" s="12">
        <v>119119</v>
      </c>
      <c r="D4872" s="12"/>
      <c r="E4872" s="12">
        <f t="shared" si="603"/>
        <v>119119</v>
      </c>
      <c r="F4872" s="12">
        <v>8316</v>
      </c>
      <c r="G4872" s="12"/>
      <c r="H4872" s="12">
        <f t="shared" si="604"/>
        <v>8316</v>
      </c>
      <c r="I4872" s="12">
        <f t="shared" si="605"/>
        <v>127435</v>
      </c>
    </row>
    <row r="4873" spans="1:9" s="9" customFormat="1">
      <c r="A4873" s="10" t="s">
        <v>1981</v>
      </c>
      <c r="B4873" s="11" t="s">
        <v>1982</v>
      </c>
      <c r="C4873" s="12">
        <v>1072120</v>
      </c>
      <c r="D4873" s="12"/>
      <c r="E4873" s="12">
        <f t="shared" si="603"/>
        <v>1072120</v>
      </c>
      <c r="F4873" s="12">
        <v>15529</v>
      </c>
      <c r="G4873" s="12"/>
      <c r="H4873" s="12">
        <f t="shared" si="604"/>
        <v>15529</v>
      </c>
      <c r="I4873" s="12">
        <f t="shared" si="605"/>
        <v>1087649</v>
      </c>
    </row>
    <row r="4874" spans="1:9" s="9" customFormat="1">
      <c r="A4874" s="10" t="s">
        <v>2159</v>
      </c>
      <c r="B4874" s="11" t="s">
        <v>2160</v>
      </c>
      <c r="C4874" s="12"/>
      <c r="D4874" s="12"/>
      <c r="E4874" s="12">
        <v>2348542</v>
      </c>
      <c r="F4874" s="12"/>
      <c r="G4874" s="12"/>
      <c r="H4874" s="12"/>
      <c r="I4874" s="12">
        <f t="shared" si="605"/>
        <v>2348542</v>
      </c>
    </row>
    <row r="4875" spans="1:9" s="9" customFormat="1">
      <c r="A4875" s="10" t="s">
        <v>2429</v>
      </c>
      <c r="B4875" s="11" t="s">
        <v>2430</v>
      </c>
      <c r="C4875" s="12">
        <v>3670</v>
      </c>
      <c r="D4875" s="12"/>
      <c r="E4875" s="12">
        <f t="shared" ref="E4875:E4901" si="606">+C4875+D4875</f>
        <v>3670</v>
      </c>
      <c r="F4875" s="12"/>
      <c r="G4875" s="12"/>
      <c r="H4875" s="12"/>
      <c r="I4875" s="12">
        <f t="shared" si="605"/>
        <v>3670</v>
      </c>
    </row>
    <row r="4876" spans="1:9" s="9" customFormat="1">
      <c r="A4876" s="10" t="s">
        <v>2315</v>
      </c>
      <c r="B4876" s="11" t="s">
        <v>2316</v>
      </c>
      <c r="C4876" s="12">
        <v>221313</v>
      </c>
      <c r="D4876" s="12">
        <v>588855</v>
      </c>
      <c r="E4876" s="12">
        <f t="shared" si="606"/>
        <v>810168</v>
      </c>
      <c r="F4876" s="12"/>
      <c r="G4876" s="12"/>
      <c r="H4876" s="12"/>
      <c r="I4876" s="12">
        <f t="shared" si="605"/>
        <v>810168</v>
      </c>
    </row>
    <row r="4877" spans="1:9" s="9" customFormat="1">
      <c r="A4877" s="10" t="s">
        <v>2343</v>
      </c>
      <c r="B4877" s="11" t="s">
        <v>2344</v>
      </c>
      <c r="C4877" s="12">
        <v>1087367</v>
      </c>
      <c r="D4877" s="12">
        <v>1296591</v>
      </c>
      <c r="E4877" s="12">
        <f t="shared" si="606"/>
        <v>2383958</v>
      </c>
      <c r="F4877" s="12">
        <v>32736</v>
      </c>
      <c r="G4877" s="12"/>
      <c r="H4877" s="12">
        <f t="shared" ref="H4877:H4900" si="607">+SUM(F4877:G4877)</f>
        <v>32736</v>
      </c>
      <c r="I4877" s="12">
        <f t="shared" si="605"/>
        <v>2416694</v>
      </c>
    </row>
    <row r="4878" spans="1:9" s="9" customFormat="1">
      <c r="A4878" s="10" t="s">
        <v>2531</v>
      </c>
      <c r="B4878" s="11" t="s">
        <v>2532</v>
      </c>
      <c r="C4878" s="12">
        <v>542172</v>
      </c>
      <c r="D4878" s="12">
        <v>2547982</v>
      </c>
      <c r="E4878" s="12">
        <f t="shared" si="606"/>
        <v>3090154</v>
      </c>
      <c r="F4878" s="12"/>
      <c r="G4878" s="12"/>
      <c r="H4878" s="12"/>
      <c r="I4878" s="12">
        <f t="shared" si="605"/>
        <v>3090154</v>
      </c>
    </row>
    <row r="4879" spans="1:9" s="9" customFormat="1">
      <c r="A4879" s="10" t="s">
        <v>2755</v>
      </c>
      <c r="B4879" s="11" t="s">
        <v>2756</v>
      </c>
      <c r="C4879" s="12">
        <v>5710</v>
      </c>
      <c r="D4879" s="12">
        <v>1984737</v>
      </c>
      <c r="E4879" s="12">
        <f t="shared" si="606"/>
        <v>1990447</v>
      </c>
      <c r="F4879" s="12">
        <v>6032</v>
      </c>
      <c r="G4879" s="12"/>
      <c r="H4879" s="12">
        <f t="shared" si="607"/>
        <v>6032</v>
      </c>
      <c r="I4879" s="12">
        <f t="shared" si="605"/>
        <v>1996479</v>
      </c>
    </row>
    <row r="4880" spans="1:9" s="9" customFormat="1">
      <c r="A4880" s="10" t="s">
        <v>2883</v>
      </c>
      <c r="B4880" s="11" t="s">
        <v>2884</v>
      </c>
      <c r="C4880" s="12"/>
      <c r="D4880" s="12">
        <v>38744</v>
      </c>
      <c r="E4880" s="12">
        <f t="shared" si="606"/>
        <v>38744</v>
      </c>
      <c r="F4880" s="12"/>
      <c r="G4880" s="12"/>
      <c r="H4880" s="12"/>
      <c r="I4880" s="12">
        <f t="shared" si="605"/>
        <v>38744</v>
      </c>
    </row>
    <row r="4881" spans="1:9" s="9" customFormat="1">
      <c r="A4881" s="10" t="s">
        <v>4384</v>
      </c>
      <c r="B4881" s="11" t="s">
        <v>4385</v>
      </c>
      <c r="C4881" s="12">
        <v>480033</v>
      </c>
      <c r="D4881" s="12">
        <v>3301998</v>
      </c>
      <c r="E4881" s="12">
        <f t="shared" si="606"/>
        <v>3782031</v>
      </c>
      <c r="F4881" s="12"/>
      <c r="G4881" s="12"/>
      <c r="H4881" s="12"/>
      <c r="I4881" s="12">
        <f t="shared" si="605"/>
        <v>3782031</v>
      </c>
    </row>
    <row r="4882" spans="1:9" s="9" customFormat="1">
      <c r="A4882" s="10" t="s">
        <v>4448</v>
      </c>
      <c r="B4882" s="11" t="s">
        <v>4449</v>
      </c>
      <c r="C4882" s="12">
        <v>42998</v>
      </c>
      <c r="D4882" s="12"/>
      <c r="E4882" s="12">
        <f t="shared" si="606"/>
        <v>42998</v>
      </c>
      <c r="F4882" s="12"/>
      <c r="G4882" s="12"/>
      <c r="H4882" s="12"/>
      <c r="I4882" s="12">
        <f t="shared" si="605"/>
        <v>42998</v>
      </c>
    </row>
    <row r="4883" spans="1:9" s="9" customFormat="1">
      <c r="A4883" s="10" t="s">
        <v>4470</v>
      </c>
      <c r="B4883" s="11" t="s">
        <v>4471</v>
      </c>
      <c r="C4883" s="12">
        <v>771145</v>
      </c>
      <c r="D4883" s="12"/>
      <c r="E4883" s="12">
        <f t="shared" si="606"/>
        <v>771145</v>
      </c>
      <c r="F4883" s="12"/>
      <c r="G4883" s="12"/>
      <c r="H4883" s="12"/>
      <c r="I4883" s="12">
        <f t="shared" si="605"/>
        <v>771145</v>
      </c>
    </row>
    <row r="4884" spans="1:9" s="9" customFormat="1">
      <c r="A4884" s="10" t="s">
        <v>4542</v>
      </c>
      <c r="B4884" s="11" t="s">
        <v>4543</v>
      </c>
      <c r="C4884" s="12">
        <v>177981</v>
      </c>
      <c r="D4884" s="12"/>
      <c r="E4884" s="12">
        <f t="shared" si="606"/>
        <v>177981</v>
      </c>
      <c r="F4884" s="12"/>
      <c r="G4884" s="12"/>
      <c r="H4884" s="12"/>
      <c r="I4884" s="12">
        <f t="shared" si="605"/>
        <v>177981</v>
      </c>
    </row>
    <row r="4885" spans="1:9" s="9" customFormat="1">
      <c r="A4885" s="10" t="s">
        <v>4548</v>
      </c>
      <c r="B4885" s="11" t="s">
        <v>4549</v>
      </c>
      <c r="C4885" s="12">
        <v>5371111</v>
      </c>
      <c r="D4885" s="12">
        <v>1067465</v>
      </c>
      <c r="E4885" s="12">
        <f t="shared" si="606"/>
        <v>6438576</v>
      </c>
      <c r="F4885" s="12"/>
      <c r="G4885" s="12"/>
      <c r="H4885" s="12"/>
      <c r="I4885" s="12">
        <f t="shared" si="605"/>
        <v>6438576</v>
      </c>
    </row>
    <row r="4886" spans="1:9" s="9" customFormat="1">
      <c r="A4886" s="10" t="s">
        <v>3515</v>
      </c>
      <c r="B4886" s="11" t="s">
        <v>3516</v>
      </c>
      <c r="C4886" s="12">
        <v>115000</v>
      </c>
      <c r="D4886" s="12"/>
      <c r="E4886" s="12">
        <f t="shared" si="606"/>
        <v>115000</v>
      </c>
      <c r="F4886" s="12">
        <v>1664110</v>
      </c>
      <c r="G4886" s="12"/>
      <c r="H4886" s="12">
        <f t="shared" si="607"/>
        <v>1664110</v>
      </c>
      <c r="I4886" s="12">
        <f t="shared" si="605"/>
        <v>1779110</v>
      </c>
    </row>
    <row r="4887" spans="1:9" s="9" customFormat="1">
      <c r="A4887" s="10" t="s">
        <v>3620</v>
      </c>
      <c r="B4887" s="11" t="s">
        <v>3621</v>
      </c>
      <c r="C4887" s="12">
        <v>122732</v>
      </c>
      <c r="D4887" s="12">
        <v>120666</v>
      </c>
      <c r="E4887" s="12">
        <f t="shared" si="606"/>
        <v>243398</v>
      </c>
      <c r="F4887" s="12"/>
      <c r="G4887" s="12"/>
      <c r="H4887" s="12"/>
      <c r="I4887" s="12">
        <f t="shared" si="605"/>
        <v>243398</v>
      </c>
    </row>
    <row r="4888" spans="1:9" s="9" customFormat="1">
      <c r="A4888" s="10" t="s">
        <v>3624</v>
      </c>
      <c r="B4888" s="11" t="s">
        <v>3625</v>
      </c>
      <c r="C4888" s="12">
        <v>1106790</v>
      </c>
      <c r="D4888" s="12"/>
      <c r="E4888" s="12">
        <f t="shared" si="606"/>
        <v>1106790</v>
      </c>
      <c r="F4888" s="12">
        <v>29447</v>
      </c>
      <c r="G4888" s="12"/>
      <c r="H4888" s="12">
        <f t="shared" si="607"/>
        <v>29447</v>
      </c>
      <c r="I4888" s="12">
        <f t="shared" si="605"/>
        <v>1136237</v>
      </c>
    </row>
    <row r="4889" spans="1:9" s="9" customFormat="1">
      <c r="A4889" s="10" t="s">
        <v>4032</v>
      </c>
      <c r="B4889" s="11" t="s">
        <v>4033</v>
      </c>
      <c r="C4889" s="12">
        <v>1088646</v>
      </c>
      <c r="D4889" s="12"/>
      <c r="E4889" s="12">
        <f t="shared" si="606"/>
        <v>1088646</v>
      </c>
      <c r="F4889" s="12">
        <v>125327</v>
      </c>
      <c r="G4889" s="12"/>
      <c r="H4889" s="12">
        <f t="shared" si="607"/>
        <v>125327</v>
      </c>
      <c r="I4889" s="12">
        <f t="shared" si="605"/>
        <v>1213973</v>
      </c>
    </row>
    <row r="4890" spans="1:9" s="9" customFormat="1">
      <c r="A4890" s="10" t="s">
        <v>4156</v>
      </c>
      <c r="B4890" s="11" t="s">
        <v>4157</v>
      </c>
      <c r="C4890" s="12">
        <v>137400</v>
      </c>
      <c r="D4890" s="12"/>
      <c r="E4890" s="12">
        <f t="shared" si="606"/>
        <v>137400</v>
      </c>
      <c r="F4890" s="12">
        <v>10108</v>
      </c>
      <c r="G4890" s="12"/>
      <c r="H4890" s="12">
        <f t="shared" si="607"/>
        <v>10108</v>
      </c>
      <c r="I4890" s="12">
        <f t="shared" si="605"/>
        <v>147508</v>
      </c>
    </row>
    <row r="4891" spans="1:9" s="9" customFormat="1">
      <c r="A4891" s="10" t="s">
        <v>4208</v>
      </c>
      <c r="B4891" s="11" t="s">
        <v>4209</v>
      </c>
      <c r="C4891" s="12">
        <v>1672928</v>
      </c>
      <c r="D4891" s="12"/>
      <c r="E4891" s="12">
        <f t="shared" si="606"/>
        <v>1672928</v>
      </c>
      <c r="F4891" s="12">
        <v>278221</v>
      </c>
      <c r="G4891" s="12"/>
      <c r="H4891" s="12">
        <f t="shared" si="607"/>
        <v>278221</v>
      </c>
      <c r="I4891" s="12">
        <f t="shared" si="605"/>
        <v>1951149</v>
      </c>
    </row>
    <row r="4892" spans="1:9" s="9" customFormat="1">
      <c r="A4892" s="10" t="s">
        <v>4282</v>
      </c>
      <c r="B4892" s="11" t="s">
        <v>4283</v>
      </c>
      <c r="C4892" s="12">
        <v>2304423</v>
      </c>
      <c r="D4892" s="12"/>
      <c r="E4892" s="12">
        <f t="shared" si="606"/>
        <v>2304423</v>
      </c>
      <c r="F4892" s="12">
        <v>1694129</v>
      </c>
      <c r="G4892" s="12"/>
      <c r="H4892" s="12">
        <f t="shared" si="607"/>
        <v>1694129</v>
      </c>
      <c r="I4892" s="12">
        <f t="shared" si="605"/>
        <v>3998552</v>
      </c>
    </row>
    <row r="4893" spans="1:9" s="9" customFormat="1">
      <c r="A4893" s="10" t="s">
        <v>4742</v>
      </c>
      <c r="B4893" s="11" t="s">
        <v>4743</v>
      </c>
      <c r="C4893" s="12">
        <v>730187</v>
      </c>
      <c r="D4893" s="12">
        <v>3889020</v>
      </c>
      <c r="E4893" s="12">
        <f t="shared" si="606"/>
        <v>4619207</v>
      </c>
      <c r="F4893" s="12">
        <v>35931</v>
      </c>
      <c r="G4893" s="12"/>
      <c r="H4893" s="12">
        <f t="shared" si="607"/>
        <v>35931</v>
      </c>
      <c r="I4893" s="12">
        <f t="shared" si="605"/>
        <v>4655138</v>
      </c>
    </row>
    <row r="4894" spans="1:9" s="9" customFormat="1">
      <c r="A4894" s="10" t="s">
        <v>6951</v>
      </c>
      <c r="B4894" s="11" t="s">
        <v>6952</v>
      </c>
      <c r="C4894" s="12">
        <v>5100</v>
      </c>
      <c r="D4894" s="12"/>
      <c r="E4894" s="12">
        <f t="shared" si="606"/>
        <v>5100</v>
      </c>
      <c r="F4894" s="12">
        <v>2500</v>
      </c>
      <c r="G4894" s="12"/>
      <c r="H4894" s="12">
        <f t="shared" si="607"/>
        <v>2500</v>
      </c>
      <c r="I4894" s="12">
        <f t="shared" si="605"/>
        <v>7600</v>
      </c>
    </row>
    <row r="4895" spans="1:9" s="9" customFormat="1">
      <c r="A4895" s="10" t="s">
        <v>7001</v>
      </c>
      <c r="B4895" s="11" t="s">
        <v>7002</v>
      </c>
      <c r="C4895" s="12">
        <v>3513027</v>
      </c>
      <c r="D4895" s="12"/>
      <c r="E4895" s="12">
        <f t="shared" si="606"/>
        <v>3513027</v>
      </c>
      <c r="F4895" s="12"/>
      <c r="G4895" s="12"/>
      <c r="H4895" s="12"/>
      <c r="I4895" s="12">
        <f t="shared" si="605"/>
        <v>3513027</v>
      </c>
    </row>
    <row r="4896" spans="1:9" s="9" customFormat="1">
      <c r="A4896" s="10" t="s">
        <v>7453</v>
      </c>
      <c r="B4896" s="11" t="s">
        <v>7454</v>
      </c>
      <c r="C4896" s="12"/>
      <c r="D4896" s="12"/>
      <c r="E4896" s="12"/>
      <c r="F4896" s="12"/>
      <c r="G4896" s="12"/>
      <c r="H4896" s="12"/>
      <c r="I4896" s="12"/>
    </row>
    <row r="4897" spans="1:9" s="9" customFormat="1">
      <c r="A4897" s="10" t="s">
        <v>7667</v>
      </c>
      <c r="B4897" s="11" t="s">
        <v>7668</v>
      </c>
      <c r="C4897" s="12">
        <v>1347350</v>
      </c>
      <c r="D4897" s="12">
        <v>1832888</v>
      </c>
      <c r="E4897" s="12">
        <f t="shared" si="606"/>
        <v>3180238</v>
      </c>
      <c r="F4897" s="12">
        <v>14125</v>
      </c>
      <c r="G4897" s="12"/>
      <c r="H4897" s="12">
        <f t="shared" si="607"/>
        <v>14125</v>
      </c>
      <c r="I4897" s="12">
        <f t="shared" si="605"/>
        <v>3194363</v>
      </c>
    </row>
    <row r="4898" spans="1:9" s="9" customFormat="1">
      <c r="A4898" s="10" t="s">
        <v>7777</v>
      </c>
      <c r="B4898" s="11" t="s">
        <v>7778</v>
      </c>
      <c r="C4898" s="12">
        <v>280016</v>
      </c>
      <c r="D4898" s="12"/>
      <c r="E4898" s="12">
        <f t="shared" si="606"/>
        <v>280016</v>
      </c>
      <c r="F4898" s="12">
        <v>141852</v>
      </c>
      <c r="G4898" s="12"/>
      <c r="H4898" s="12">
        <f t="shared" si="607"/>
        <v>141852</v>
      </c>
      <c r="I4898" s="12">
        <f t="shared" si="605"/>
        <v>421868</v>
      </c>
    </row>
    <row r="4899" spans="1:9" s="9" customFormat="1">
      <c r="A4899" s="10" t="s">
        <v>8072</v>
      </c>
      <c r="B4899" s="11" t="s">
        <v>8073</v>
      </c>
      <c r="C4899" s="12">
        <v>422989</v>
      </c>
      <c r="D4899" s="12"/>
      <c r="E4899" s="12">
        <f t="shared" si="606"/>
        <v>422989</v>
      </c>
      <c r="F4899" s="12"/>
      <c r="G4899" s="12"/>
      <c r="H4899" s="12"/>
      <c r="I4899" s="12">
        <f t="shared" si="605"/>
        <v>422989</v>
      </c>
    </row>
    <row r="4900" spans="1:9" s="9" customFormat="1">
      <c r="A4900" s="10" t="s">
        <v>8264</v>
      </c>
      <c r="B4900" s="11" t="s">
        <v>8265</v>
      </c>
      <c r="C4900" s="12">
        <v>2303993</v>
      </c>
      <c r="D4900" s="12"/>
      <c r="E4900" s="12">
        <f t="shared" si="606"/>
        <v>2303993</v>
      </c>
      <c r="F4900" s="12">
        <v>6889471</v>
      </c>
      <c r="G4900" s="12"/>
      <c r="H4900" s="12">
        <f t="shared" si="607"/>
        <v>6889471</v>
      </c>
      <c r="I4900" s="12">
        <f t="shared" si="605"/>
        <v>9193464</v>
      </c>
    </row>
    <row r="4901" spans="1:9" s="9" customFormat="1">
      <c r="A4901" s="10" t="s">
        <v>9179</v>
      </c>
      <c r="B4901" s="11" t="s">
        <v>9180</v>
      </c>
      <c r="C4901" s="12">
        <v>199460</v>
      </c>
      <c r="D4901" s="12">
        <v>3061445</v>
      </c>
      <c r="E4901" s="12">
        <f t="shared" si="606"/>
        <v>3260905</v>
      </c>
      <c r="F4901" s="12"/>
      <c r="G4901" s="12"/>
      <c r="H4901" s="12"/>
      <c r="I4901" s="12">
        <f t="shared" si="605"/>
        <v>3260905</v>
      </c>
    </row>
    <row r="4902" spans="1:9" s="9" customFormat="1">
      <c r="A4902" s="10" t="s">
        <v>12160</v>
      </c>
      <c r="B4902" s="11" t="s">
        <v>12161</v>
      </c>
      <c r="C4902" s="12"/>
      <c r="D4902" s="12"/>
      <c r="E4902" s="12">
        <v>347037</v>
      </c>
      <c r="F4902" s="12"/>
      <c r="G4902" s="13"/>
      <c r="H4902" s="12"/>
      <c r="I4902" s="14">
        <f>(E4902+H4902)</f>
        <v>347037</v>
      </c>
    </row>
    <row r="4903" spans="1:9" s="9" customFormat="1">
      <c r="A4903" s="10" t="s">
        <v>9479</v>
      </c>
      <c r="B4903" s="11" t="s">
        <v>9480</v>
      </c>
      <c r="C4903" s="12">
        <v>8730</v>
      </c>
      <c r="D4903" s="12"/>
      <c r="E4903" s="12">
        <f t="shared" ref="E4903:E4919" si="608">+C4903+D4903</f>
        <v>8730</v>
      </c>
      <c r="F4903" s="12">
        <v>41579</v>
      </c>
      <c r="G4903" s="12"/>
      <c r="H4903" s="12">
        <f t="shared" ref="H4903:H4913" si="609">+SUM(F4903:G4903)</f>
        <v>41579</v>
      </c>
      <c r="I4903" s="12">
        <f t="shared" ref="I4903:I4919" si="610">+E4903+H4903</f>
        <v>50309</v>
      </c>
    </row>
    <row r="4904" spans="1:9" s="9" customFormat="1">
      <c r="A4904" s="10" t="s">
        <v>9537</v>
      </c>
      <c r="B4904" s="11" t="s">
        <v>9538</v>
      </c>
      <c r="C4904" s="12">
        <v>2751782</v>
      </c>
      <c r="D4904" s="12"/>
      <c r="E4904" s="12">
        <f t="shared" si="608"/>
        <v>2751782</v>
      </c>
      <c r="F4904" s="12">
        <v>16939</v>
      </c>
      <c r="G4904" s="12"/>
      <c r="H4904" s="12">
        <f t="shared" si="609"/>
        <v>16939</v>
      </c>
      <c r="I4904" s="12">
        <f t="shared" si="610"/>
        <v>2768721</v>
      </c>
    </row>
    <row r="4905" spans="1:9" s="9" customFormat="1">
      <c r="A4905" s="10" t="s">
        <v>9551</v>
      </c>
      <c r="B4905" s="11" t="s">
        <v>9552</v>
      </c>
      <c r="C4905" s="12">
        <v>1796776</v>
      </c>
      <c r="D4905" s="12"/>
      <c r="E4905" s="12">
        <f t="shared" si="608"/>
        <v>1796776</v>
      </c>
      <c r="F4905" s="12">
        <v>1919636</v>
      </c>
      <c r="G4905" s="12"/>
      <c r="H4905" s="12">
        <f t="shared" si="609"/>
        <v>1919636</v>
      </c>
      <c r="I4905" s="12">
        <f t="shared" si="610"/>
        <v>3716412</v>
      </c>
    </row>
    <row r="4906" spans="1:9" s="9" customFormat="1">
      <c r="A4906" s="10" t="s">
        <v>9557</v>
      </c>
      <c r="B4906" s="11" t="s">
        <v>9558</v>
      </c>
      <c r="C4906" s="12">
        <v>211240</v>
      </c>
      <c r="D4906" s="12"/>
      <c r="E4906" s="12">
        <f t="shared" si="608"/>
        <v>211240</v>
      </c>
      <c r="F4906" s="12">
        <v>3600</v>
      </c>
      <c r="G4906" s="12"/>
      <c r="H4906" s="12">
        <f t="shared" si="609"/>
        <v>3600</v>
      </c>
      <c r="I4906" s="12">
        <f t="shared" si="610"/>
        <v>214840</v>
      </c>
    </row>
    <row r="4907" spans="1:9" s="9" customFormat="1">
      <c r="A4907" s="10" t="s">
        <v>9781</v>
      </c>
      <c r="B4907" s="11" t="s">
        <v>9782</v>
      </c>
      <c r="C4907" s="12">
        <v>1359246</v>
      </c>
      <c r="D4907" s="12"/>
      <c r="E4907" s="12">
        <f t="shared" si="608"/>
        <v>1359246</v>
      </c>
      <c r="F4907" s="12">
        <v>239487</v>
      </c>
      <c r="G4907" s="12"/>
      <c r="H4907" s="12">
        <f t="shared" si="609"/>
        <v>239487</v>
      </c>
      <c r="I4907" s="12">
        <f t="shared" si="610"/>
        <v>1598733</v>
      </c>
    </row>
    <row r="4908" spans="1:9" s="9" customFormat="1">
      <c r="A4908" s="10" t="s">
        <v>10360</v>
      </c>
      <c r="B4908" s="11" t="s">
        <v>10361</v>
      </c>
      <c r="C4908" s="12">
        <v>510487</v>
      </c>
      <c r="D4908" s="12">
        <v>239285</v>
      </c>
      <c r="E4908" s="12">
        <f t="shared" si="608"/>
        <v>749772</v>
      </c>
      <c r="F4908" s="12"/>
      <c r="G4908" s="12"/>
      <c r="H4908" s="12"/>
      <c r="I4908" s="12">
        <f t="shared" si="610"/>
        <v>749772</v>
      </c>
    </row>
    <row r="4909" spans="1:9" s="9" customFormat="1">
      <c r="A4909" s="10" t="s">
        <v>10424</v>
      </c>
      <c r="B4909" s="11" t="s">
        <v>10425</v>
      </c>
      <c r="C4909" s="12">
        <v>1768760</v>
      </c>
      <c r="D4909" s="12"/>
      <c r="E4909" s="12">
        <f t="shared" si="608"/>
        <v>1768760</v>
      </c>
      <c r="F4909" s="12">
        <v>239487</v>
      </c>
      <c r="G4909" s="12"/>
      <c r="H4909" s="12">
        <f t="shared" si="609"/>
        <v>239487</v>
      </c>
      <c r="I4909" s="12">
        <f t="shared" si="610"/>
        <v>2008247</v>
      </c>
    </row>
    <row r="4910" spans="1:9" s="9" customFormat="1">
      <c r="A4910" s="10" t="s">
        <v>10444</v>
      </c>
      <c r="B4910" s="11" t="s">
        <v>10445</v>
      </c>
      <c r="C4910" s="12">
        <v>1476833</v>
      </c>
      <c r="D4910" s="12"/>
      <c r="E4910" s="12">
        <f t="shared" si="608"/>
        <v>1476833</v>
      </c>
      <c r="F4910" s="12">
        <v>122748</v>
      </c>
      <c r="G4910" s="12"/>
      <c r="H4910" s="12">
        <f t="shared" si="609"/>
        <v>122748</v>
      </c>
      <c r="I4910" s="12">
        <f t="shared" si="610"/>
        <v>1599581</v>
      </c>
    </row>
    <row r="4911" spans="1:9" s="9" customFormat="1">
      <c r="A4911" s="10" t="s">
        <v>10522</v>
      </c>
      <c r="B4911" s="11" t="s">
        <v>10523</v>
      </c>
      <c r="C4911" s="12">
        <v>1670434</v>
      </c>
      <c r="D4911" s="12"/>
      <c r="E4911" s="12">
        <f t="shared" si="608"/>
        <v>1670434</v>
      </c>
      <c r="F4911" s="12">
        <v>239487</v>
      </c>
      <c r="G4911" s="12"/>
      <c r="H4911" s="12">
        <f t="shared" si="609"/>
        <v>239487</v>
      </c>
      <c r="I4911" s="12">
        <f t="shared" si="610"/>
        <v>1909921</v>
      </c>
    </row>
    <row r="4912" spans="1:9" s="9" customFormat="1">
      <c r="A4912" s="10" t="s">
        <v>10550</v>
      </c>
      <c r="B4912" s="11" t="s">
        <v>10551</v>
      </c>
      <c r="C4912" s="12">
        <v>1499734</v>
      </c>
      <c r="D4912" s="12"/>
      <c r="E4912" s="12">
        <f t="shared" si="608"/>
        <v>1499734</v>
      </c>
      <c r="F4912" s="12">
        <v>19288</v>
      </c>
      <c r="G4912" s="12"/>
      <c r="H4912" s="12">
        <f t="shared" si="609"/>
        <v>19288</v>
      </c>
      <c r="I4912" s="12">
        <f t="shared" si="610"/>
        <v>1519022</v>
      </c>
    </row>
    <row r="4913" spans="1:9" s="9" customFormat="1">
      <c r="A4913" s="10" t="s">
        <v>10744</v>
      </c>
      <c r="B4913" s="11" t="s">
        <v>10745</v>
      </c>
      <c r="C4913" s="12">
        <v>253910</v>
      </c>
      <c r="D4913" s="12"/>
      <c r="E4913" s="12">
        <f t="shared" si="608"/>
        <v>253910</v>
      </c>
      <c r="F4913" s="12">
        <v>7028191</v>
      </c>
      <c r="G4913" s="12"/>
      <c r="H4913" s="12">
        <f t="shared" si="609"/>
        <v>7028191</v>
      </c>
      <c r="I4913" s="12">
        <f t="shared" si="610"/>
        <v>7282101</v>
      </c>
    </row>
    <row r="4914" spans="1:9" s="9" customFormat="1">
      <c r="A4914" s="10" t="s">
        <v>10804</v>
      </c>
      <c r="B4914" s="11" t="s">
        <v>10805</v>
      </c>
      <c r="C4914" s="12"/>
      <c r="D4914" s="12"/>
      <c r="E4914" s="12"/>
      <c r="F4914" s="12"/>
      <c r="G4914" s="12"/>
      <c r="H4914" s="12"/>
      <c r="I4914" s="12"/>
    </row>
    <row r="4915" spans="1:9" s="9" customFormat="1">
      <c r="A4915" s="10" t="s">
        <v>10928</v>
      </c>
      <c r="B4915" s="11" t="s">
        <v>10929</v>
      </c>
      <c r="C4915" s="12">
        <v>546771</v>
      </c>
      <c r="D4915" s="12"/>
      <c r="E4915" s="12">
        <f t="shared" si="608"/>
        <v>546771</v>
      </c>
      <c r="F4915" s="12"/>
      <c r="G4915" s="12"/>
      <c r="H4915" s="12"/>
      <c r="I4915" s="12">
        <f t="shared" si="610"/>
        <v>546771</v>
      </c>
    </row>
    <row r="4916" spans="1:9" s="9" customFormat="1">
      <c r="A4916" s="10" t="s">
        <v>11084</v>
      </c>
      <c r="B4916" s="11" t="s">
        <v>11085</v>
      </c>
      <c r="C4916" s="12">
        <v>256139</v>
      </c>
      <c r="D4916" s="12"/>
      <c r="E4916" s="12">
        <f t="shared" si="608"/>
        <v>256139</v>
      </c>
      <c r="F4916" s="12"/>
      <c r="G4916" s="12"/>
      <c r="H4916" s="12"/>
      <c r="I4916" s="12">
        <f t="shared" si="610"/>
        <v>256139</v>
      </c>
    </row>
    <row r="4917" spans="1:9" s="9" customFormat="1">
      <c r="A4917" s="10" t="s">
        <v>11110</v>
      </c>
      <c r="B4917" s="11" t="s">
        <v>11111</v>
      </c>
      <c r="C4917" s="12">
        <v>1663288</v>
      </c>
      <c r="D4917" s="12"/>
      <c r="E4917" s="12">
        <f t="shared" si="608"/>
        <v>1663288</v>
      </c>
      <c r="F4917" s="12"/>
      <c r="G4917" s="12"/>
      <c r="H4917" s="12"/>
      <c r="I4917" s="12">
        <f t="shared" si="610"/>
        <v>1663288</v>
      </c>
    </row>
    <row r="4918" spans="1:9" s="9" customFormat="1">
      <c r="A4918" s="10" t="s">
        <v>11258</v>
      </c>
      <c r="B4918" s="11" t="s">
        <v>11259</v>
      </c>
      <c r="C4918" s="12"/>
      <c r="D4918" s="12"/>
      <c r="E4918" s="12"/>
      <c r="F4918" s="12"/>
      <c r="G4918" s="12"/>
      <c r="H4918" s="12"/>
      <c r="I4918" s="12"/>
    </row>
    <row r="4919" spans="1:9" s="9" customFormat="1">
      <c r="A4919" s="10" t="s">
        <v>11456</v>
      </c>
      <c r="B4919" s="11" t="s">
        <v>11457</v>
      </c>
      <c r="C4919" s="12">
        <v>627952</v>
      </c>
      <c r="D4919" s="12"/>
      <c r="E4919" s="12">
        <f t="shared" si="608"/>
        <v>627952</v>
      </c>
      <c r="F4919" s="12"/>
      <c r="G4919" s="12"/>
      <c r="H4919" s="12"/>
      <c r="I4919" s="12">
        <f t="shared" si="610"/>
        <v>627952</v>
      </c>
    </row>
    <row r="4920" spans="1:9" s="9" customFormat="1">
      <c r="A4920" s="91" t="s">
        <v>12251</v>
      </c>
      <c r="B4920" s="92"/>
      <c r="C4920" s="12"/>
      <c r="D4920" s="12"/>
      <c r="E4920" s="12"/>
      <c r="F4920" s="12"/>
      <c r="G4920" s="12"/>
      <c r="H4920" s="12"/>
      <c r="I4920" s="12"/>
    </row>
    <row r="4921" spans="1:9" s="9" customFormat="1">
      <c r="A4921" s="10" t="s">
        <v>505</v>
      </c>
      <c r="B4921" s="11" t="s">
        <v>506</v>
      </c>
      <c r="C4921" s="12">
        <v>6139280</v>
      </c>
      <c r="D4921" s="12"/>
      <c r="E4921" s="12">
        <f>+C4921+D4921</f>
        <v>6139280</v>
      </c>
      <c r="F4921" s="12"/>
      <c r="G4921" s="12"/>
      <c r="H4921" s="12"/>
      <c r="I4921" s="12">
        <f>+E4921+H4921</f>
        <v>6139280</v>
      </c>
    </row>
    <row r="4922" spans="1:9" s="9" customFormat="1">
      <c r="A4922" s="10" t="s">
        <v>2645</v>
      </c>
      <c r="B4922" s="11" t="s">
        <v>2646</v>
      </c>
      <c r="C4922" s="12">
        <v>98540</v>
      </c>
      <c r="D4922" s="12"/>
      <c r="E4922" s="12">
        <f>+C4922+D4922</f>
        <v>98540</v>
      </c>
      <c r="F4922" s="12"/>
      <c r="G4922" s="12"/>
      <c r="H4922" s="12"/>
      <c r="I4922" s="12">
        <f>+E4922+H4922</f>
        <v>98540</v>
      </c>
    </row>
    <row r="4923" spans="1:9" s="9" customFormat="1">
      <c r="A4923" s="10" t="s">
        <v>3363</v>
      </c>
      <c r="B4923" s="11" t="s">
        <v>3364</v>
      </c>
      <c r="C4923" s="12"/>
      <c r="D4923" s="12"/>
      <c r="E4923" s="12"/>
      <c r="F4923" s="12"/>
      <c r="G4923" s="12"/>
      <c r="H4923" s="12"/>
      <c r="I4923" s="12"/>
    </row>
    <row r="4924" spans="1:9" s="9" customFormat="1">
      <c r="A4924" s="10" t="s">
        <v>12022</v>
      </c>
      <c r="B4924" s="11" t="s">
        <v>12023</v>
      </c>
      <c r="C4924" s="12"/>
      <c r="D4924" s="12"/>
      <c r="E4924" s="12">
        <v>75530660</v>
      </c>
      <c r="F4924" s="12"/>
      <c r="G4924" s="13"/>
      <c r="H4924" s="12"/>
      <c r="I4924" s="14">
        <f>(E4924+H4924)</f>
        <v>75530660</v>
      </c>
    </row>
    <row r="4925" spans="1:9" s="9" customFormat="1">
      <c r="A4925" s="10" t="s">
        <v>4168</v>
      </c>
      <c r="B4925" s="11" t="s">
        <v>4169</v>
      </c>
      <c r="C4925" s="12">
        <v>716432</v>
      </c>
      <c r="D4925" s="12"/>
      <c r="E4925" s="12">
        <f t="shared" ref="E4925:E4933" si="611">+C4925+D4925</f>
        <v>716432</v>
      </c>
      <c r="F4925" s="12">
        <v>50254</v>
      </c>
      <c r="G4925" s="12"/>
      <c r="H4925" s="12">
        <f t="shared" ref="H4925" si="612">+SUM(F4925:G4925)</f>
        <v>50254</v>
      </c>
      <c r="I4925" s="12">
        <f t="shared" ref="I4925:I4933" si="613">+E4925+H4925</f>
        <v>766686</v>
      </c>
    </row>
    <row r="4926" spans="1:9" s="9" customFormat="1">
      <c r="A4926" s="10" t="s">
        <v>5211</v>
      </c>
      <c r="B4926" s="11" t="s">
        <v>5212</v>
      </c>
      <c r="C4926" s="12"/>
      <c r="D4926" s="12"/>
      <c r="E4926" s="12"/>
      <c r="F4926" s="12"/>
      <c r="G4926" s="12"/>
      <c r="H4926" s="12"/>
      <c r="I4926" s="12"/>
    </row>
    <row r="4927" spans="1:9" s="9" customFormat="1">
      <c r="A4927" s="10" t="s">
        <v>5289</v>
      </c>
      <c r="B4927" s="11" t="s">
        <v>5290</v>
      </c>
      <c r="C4927" s="12"/>
      <c r="D4927" s="12"/>
      <c r="E4927" s="12"/>
      <c r="F4927" s="12"/>
      <c r="G4927" s="12"/>
      <c r="H4927" s="12"/>
      <c r="I4927" s="12"/>
    </row>
    <row r="4928" spans="1:9" s="9" customFormat="1">
      <c r="A4928" s="10" t="s">
        <v>10838</v>
      </c>
      <c r="B4928" s="11" t="s">
        <v>10839</v>
      </c>
      <c r="C4928" s="12"/>
      <c r="D4928" s="12"/>
      <c r="E4928" s="12"/>
      <c r="F4928" s="12"/>
      <c r="G4928" s="12"/>
      <c r="H4928" s="12"/>
      <c r="I4928" s="12"/>
    </row>
    <row r="4929" spans="1:9" s="9" customFormat="1">
      <c r="A4929" s="10" t="s">
        <v>10902</v>
      </c>
      <c r="B4929" s="11" t="s">
        <v>10903</v>
      </c>
      <c r="C4929" s="12"/>
      <c r="D4929" s="12"/>
      <c r="E4929" s="12"/>
      <c r="F4929" s="12"/>
      <c r="G4929" s="12"/>
      <c r="H4929" s="12"/>
      <c r="I4929" s="12"/>
    </row>
    <row r="4930" spans="1:9" s="9" customFormat="1">
      <c r="A4930" s="10" t="s">
        <v>11028</v>
      </c>
      <c r="B4930" s="11" t="s">
        <v>11029</v>
      </c>
      <c r="C4930" s="12"/>
      <c r="D4930" s="12"/>
      <c r="E4930" s="12"/>
      <c r="F4930" s="12"/>
      <c r="G4930" s="12"/>
      <c r="H4930" s="12"/>
      <c r="I4930" s="12"/>
    </row>
    <row r="4931" spans="1:9" s="9" customFormat="1">
      <c r="A4931" s="10" t="s">
        <v>11034</v>
      </c>
      <c r="B4931" s="11" t="s">
        <v>11035</v>
      </c>
      <c r="C4931" s="12"/>
      <c r="D4931" s="12"/>
      <c r="E4931" s="12"/>
      <c r="F4931" s="12"/>
      <c r="G4931" s="12"/>
      <c r="H4931" s="12"/>
      <c r="I4931" s="12"/>
    </row>
    <row r="4932" spans="1:9" s="9" customFormat="1">
      <c r="A4932" s="10" t="s">
        <v>11282</v>
      </c>
      <c r="B4932" s="11" t="s">
        <v>11283</v>
      </c>
      <c r="C4932" s="12">
        <v>85092</v>
      </c>
      <c r="D4932" s="12"/>
      <c r="E4932" s="12">
        <f t="shared" si="611"/>
        <v>85092</v>
      </c>
      <c r="F4932" s="12"/>
      <c r="G4932" s="12"/>
      <c r="H4932" s="12"/>
      <c r="I4932" s="12">
        <f t="shared" si="613"/>
        <v>85092</v>
      </c>
    </row>
    <row r="4933" spans="1:9" s="9" customFormat="1">
      <c r="A4933" s="10" t="s">
        <v>11512</v>
      </c>
      <c r="B4933" s="11" t="s">
        <v>11513</v>
      </c>
      <c r="C4933" s="12">
        <v>3000</v>
      </c>
      <c r="D4933" s="12"/>
      <c r="E4933" s="12">
        <f t="shared" si="611"/>
        <v>3000</v>
      </c>
      <c r="F4933" s="12"/>
      <c r="G4933" s="12"/>
      <c r="H4933" s="12"/>
      <c r="I4933" s="12">
        <f t="shared" si="613"/>
        <v>3000</v>
      </c>
    </row>
    <row r="4934" spans="1:9" s="9" customFormat="1">
      <c r="A4934" s="10" t="s">
        <v>12230</v>
      </c>
      <c r="B4934" s="11" t="s">
        <v>12231</v>
      </c>
      <c r="C4934" s="12"/>
      <c r="D4934" s="12"/>
      <c r="E4934" s="12">
        <v>7966466</v>
      </c>
      <c r="F4934" s="12"/>
      <c r="G4934" s="13"/>
      <c r="H4934" s="12">
        <v>71734291</v>
      </c>
      <c r="I4934" s="14">
        <f>(E4934+H4934)</f>
        <v>79700757</v>
      </c>
    </row>
    <row r="4935" spans="1:9" s="9" customFormat="1" ht="12.75" customHeight="1">
      <c r="A4935" s="85" t="s">
        <v>12255</v>
      </c>
      <c r="B4935" s="86"/>
      <c r="C4935" s="12"/>
      <c r="D4935" s="12"/>
      <c r="E4935" s="12"/>
      <c r="F4935" s="12"/>
      <c r="G4935" s="12"/>
      <c r="H4935" s="12"/>
      <c r="I4935" s="12"/>
    </row>
    <row r="4936" spans="1:9" s="9" customFormat="1">
      <c r="A4936" s="10" t="s">
        <v>11088</v>
      </c>
      <c r="B4936" s="11" t="s">
        <v>11089</v>
      </c>
      <c r="C4936" s="12"/>
      <c r="D4936" s="12"/>
      <c r="E4936" s="12"/>
      <c r="F4936" s="12"/>
      <c r="G4936" s="12"/>
      <c r="H4936" s="12"/>
      <c r="I4936" s="12"/>
    </row>
    <row r="4937" spans="1:9" s="9" customFormat="1">
      <c r="A4937" s="91" t="s">
        <v>12249</v>
      </c>
      <c r="B4937" s="92"/>
      <c r="C4937" s="12"/>
      <c r="D4937" s="12"/>
      <c r="E4937" s="12"/>
      <c r="F4937" s="12"/>
      <c r="G4937" s="12"/>
      <c r="H4937" s="12"/>
      <c r="I4937" s="12"/>
    </row>
    <row r="4938" spans="1:9" s="9" customFormat="1" ht="24">
      <c r="A4938" s="10" t="s">
        <v>689</v>
      </c>
      <c r="B4938" s="11" t="s">
        <v>690</v>
      </c>
      <c r="C4938" s="12">
        <v>5690361</v>
      </c>
      <c r="D4938" s="12"/>
      <c r="E4938" s="12">
        <f>+C4938+D4938</f>
        <v>5690361</v>
      </c>
      <c r="F4938" s="12">
        <v>112678</v>
      </c>
      <c r="G4938" s="12"/>
      <c r="H4938" s="12">
        <f>+SUM(F4938:G4938)</f>
        <v>112678</v>
      </c>
      <c r="I4938" s="12">
        <f>+E4938+H4938</f>
        <v>5803039</v>
      </c>
    </row>
    <row r="4939" spans="1:9" s="9" customFormat="1">
      <c r="A4939" s="10" t="s">
        <v>849</v>
      </c>
      <c r="B4939" s="11" t="s">
        <v>850</v>
      </c>
      <c r="C4939" s="12">
        <v>530000</v>
      </c>
      <c r="D4939" s="12"/>
      <c r="E4939" s="12">
        <f>+C4939+D4939</f>
        <v>530000</v>
      </c>
      <c r="F4939" s="12"/>
      <c r="G4939" s="12"/>
      <c r="H4939" s="12"/>
      <c r="I4939" s="12">
        <f>+E4939+H4939</f>
        <v>530000</v>
      </c>
    </row>
    <row r="4940" spans="1:9" s="9" customFormat="1">
      <c r="A4940" s="10" t="s">
        <v>1039</v>
      </c>
      <c r="B4940" s="11" t="s">
        <v>1040</v>
      </c>
      <c r="C4940" s="12">
        <v>14850000</v>
      </c>
      <c r="D4940" s="12"/>
      <c r="E4940" s="12">
        <f>+C4940+D4940</f>
        <v>14850000</v>
      </c>
      <c r="F4940" s="12"/>
      <c r="G4940" s="12"/>
      <c r="H4940" s="12"/>
      <c r="I4940" s="12">
        <f>+E4940+H4940</f>
        <v>14850000</v>
      </c>
    </row>
    <row r="4941" spans="1:9" s="9" customFormat="1">
      <c r="A4941" s="10" t="s">
        <v>11929</v>
      </c>
      <c r="B4941" s="11" t="s">
        <v>11930</v>
      </c>
      <c r="C4941" s="12"/>
      <c r="D4941" s="12"/>
      <c r="E4941" s="12">
        <v>14759844</v>
      </c>
      <c r="F4941" s="12"/>
      <c r="G4941" s="13"/>
      <c r="H4941" s="12">
        <v>76066</v>
      </c>
      <c r="I4941" s="14">
        <f>(E4941+H4941)</f>
        <v>14835910</v>
      </c>
    </row>
    <row r="4942" spans="1:9" s="9" customFormat="1">
      <c r="A4942" s="10" t="s">
        <v>11935</v>
      </c>
      <c r="B4942" s="11" t="s">
        <v>11936</v>
      </c>
      <c r="C4942" s="12"/>
      <c r="D4942" s="12"/>
      <c r="E4942" s="12">
        <v>6444021</v>
      </c>
      <c r="F4942" s="12"/>
      <c r="G4942" s="13"/>
      <c r="H4942" s="12"/>
      <c r="I4942" s="14">
        <f>(E4942+H4942)</f>
        <v>6444021</v>
      </c>
    </row>
    <row r="4943" spans="1:9" s="9" customFormat="1">
      <c r="A4943" s="10" t="s">
        <v>1549</v>
      </c>
      <c r="B4943" s="11" t="s">
        <v>1550</v>
      </c>
      <c r="C4943" s="12">
        <v>15937</v>
      </c>
      <c r="D4943" s="12"/>
      <c r="E4943" s="12">
        <f t="shared" ref="E4943:E4952" si="614">+C4943+D4943</f>
        <v>15937</v>
      </c>
      <c r="F4943" s="12"/>
      <c r="G4943" s="12"/>
      <c r="H4943" s="12"/>
      <c r="I4943" s="12">
        <f t="shared" ref="I4943:I4952" si="615">+E4943+H4943</f>
        <v>15937</v>
      </c>
    </row>
    <row r="4944" spans="1:9" s="9" customFormat="1">
      <c r="A4944" s="10" t="s">
        <v>2277</v>
      </c>
      <c r="B4944" s="11" t="s">
        <v>2278</v>
      </c>
      <c r="C4944" s="12">
        <v>10000</v>
      </c>
      <c r="D4944" s="12"/>
      <c r="E4944" s="12">
        <f t="shared" si="614"/>
        <v>10000</v>
      </c>
      <c r="F4944" s="12"/>
      <c r="G4944" s="12"/>
      <c r="H4944" s="12"/>
      <c r="I4944" s="12">
        <f t="shared" si="615"/>
        <v>10000</v>
      </c>
    </row>
    <row r="4945" spans="1:9" s="9" customFormat="1">
      <c r="A4945" s="10" t="s">
        <v>2459</v>
      </c>
      <c r="B4945" s="11" t="s">
        <v>2460</v>
      </c>
      <c r="C4945" s="12">
        <v>3946819</v>
      </c>
      <c r="D4945" s="12">
        <v>461300</v>
      </c>
      <c r="E4945" s="12">
        <f t="shared" si="614"/>
        <v>4408119</v>
      </c>
      <c r="F4945" s="12">
        <v>15390</v>
      </c>
      <c r="G4945" s="12"/>
      <c r="H4945" s="12">
        <f t="shared" ref="H4945:H4949" si="616">+SUM(F4945:G4945)</f>
        <v>15390</v>
      </c>
      <c r="I4945" s="12">
        <f t="shared" si="615"/>
        <v>4423509</v>
      </c>
    </row>
    <row r="4946" spans="1:9" s="9" customFormat="1">
      <c r="A4946" s="10" t="s">
        <v>2575</v>
      </c>
      <c r="B4946" s="11" t="s">
        <v>2576</v>
      </c>
      <c r="C4946" s="12">
        <v>2213107</v>
      </c>
      <c r="D4946" s="12"/>
      <c r="E4946" s="12">
        <f t="shared" si="614"/>
        <v>2213107</v>
      </c>
      <c r="F4946" s="12"/>
      <c r="G4946" s="12"/>
      <c r="H4946" s="12"/>
      <c r="I4946" s="12">
        <f t="shared" si="615"/>
        <v>2213107</v>
      </c>
    </row>
    <row r="4947" spans="1:9" s="9" customFormat="1">
      <c r="A4947" s="10" t="s">
        <v>5913</v>
      </c>
      <c r="B4947" s="11" t="s">
        <v>5914</v>
      </c>
      <c r="C4947" s="12">
        <v>659868</v>
      </c>
      <c r="D4947" s="12"/>
      <c r="E4947" s="12">
        <f t="shared" si="614"/>
        <v>659868</v>
      </c>
      <c r="F4947" s="12"/>
      <c r="G4947" s="12"/>
      <c r="H4947" s="12"/>
      <c r="I4947" s="12">
        <f t="shared" si="615"/>
        <v>659868</v>
      </c>
    </row>
    <row r="4948" spans="1:9" s="9" customFormat="1">
      <c r="A4948" s="10" t="s">
        <v>5917</v>
      </c>
      <c r="B4948" s="11" t="s">
        <v>5918</v>
      </c>
      <c r="C4948" s="12">
        <v>165500</v>
      </c>
      <c r="D4948" s="12"/>
      <c r="E4948" s="12">
        <f t="shared" si="614"/>
        <v>165500</v>
      </c>
      <c r="F4948" s="12"/>
      <c r="G4948" s="12"/>
      <c r="H4948" s="12"/>
      <c r="I4948" s="12">
        <f t="shared" si="615"/>
        <v>165500</v>
      </c>
    </row>
    <row r="4949" spans="1:9" s="9" customFormat="1">
      <c r="A4949" s="10" t="s">
        <v>6223</v>
      </c>
      <c r="B4949" s="11" t="s">
        <v>6224</v>
      </c>
      <c r="C4949" s="12">
        <v>1964220</v>
      </c>
      <c r="D4949" s="12"/>
      <c r="E4949" s="12">
        <f t="shared" si="614"/>
        <v>1964220</v>
      </c>
      <c r="F4949" s="12">
        <v>48266</v>
      </c>
      <c r="G4949" s="12"/>
      <c r="H4949" s="12">
        <f t="shared" si="616"/>
        <v>48266</v>
      </c>
      <c r="I4949" s="12">
        <f t="shared" si="615"/>
        <v>2012486</v>
      </c>
    </row>
    <row r="4950" spans="1:9" s="9" customFormat="1">
      <c r="A4950" s="10" t="s">
        <v>7671</v>
      </c>
      <c r="B4950" s="11" t="s">
        <v>7672</v>
      </c>
      <c r="C4950" s="12">
        <v>60000</v>
      </c>
      <c r="D4950" s="12"/>
      <c r="E4950" s="12">
        <f t="shared" si="614"/>
        <v>60000</v>
      </c>
      <c r="F4950" s="12"/>
      <c r="G4950" s="12"/>
      <c r="H4950" s="12"/>
      <c r="I4950" s="12">
        <f t="shared" si="615"/>
        <v>60000</v>
      </c>
    </row>
    <row r="4951" spans="1:9" s="9" customFormat="1">
      <c r="A4951" s="10" t="s">
        <v>7681</v>
      </c>
      <c r="B4951" s="11" t="s">
        <v>7682</v>
      </c>
      <c r="C4951" s="12"/>
      <c r="D4951" s="12"/>
      <c r="E4951" s="12"/>
      <c r="F4951" s="12"/>
      <c r="G4951" s="12"/>
      <c r="H4951" s="12"/>
      <c r="I4951" s="12"/>
    </row>
    <row r="4952" spans="1:9" s="9" customFormat="1">
      <c r="A4952" s="10" t="s">
        <v>8604</v>
      </c>
      <c r="B4952" s="11" t="s">
        <v>8605</v>
      </c>
      <c r="C4952" s="12">
        <v>626235</v>
      </c>
      <c r="D4952" s="12"/>
      <c r="E4952" s="12">
        <f t="shared" si="614"/>
        <v>626235</v>
      </c>
      <c r="F4952" s="12"/>
      <c r="G4952" s="12"/>
      <c r="H4952" s="12"/>
      <c r="I4952" s="12">
        <f t="shared" si="615"/>
        <v>626235</v>
      </c>
    </row>
    <row r="4953" spans="1:9" s="9" customFormat="1">
      <c r="A4953" s="91" t="s">
        <v>12252</v>
      </c>
      <c r="B4953" s="92"/>
      <c r="C4953" s="12"/>
      <c r="D4953" s="12"/>
      <c r="E4953" s="12"/>
      <c r="F4953" s="12"/>
      <c r="G4953" s="12"/>
      <c r="H4953" s="12"/>
      <c r="I4953" s="12"/>
    </row>
    <row r="4954" spans="1:9" s="9" customFormat="1">
      <c r="A4954" s="10" t="s">
        <v>6887</v>
      </c>
      <c r="B4954" s="11" t="s">
        <v>6888</v>
      </c>
      <c r="C4954" s="12"/>
      <c r="D4954" s="12"/>
      <c r="E4954" s="12"/>
      <c r="F4954" s="12"/>
      <c r="G4954" s="12"/>
      <c r="H4954" s="12"/>
      <c r="I4954" s="12"/>
    </row>
    <row r="4955" spans="1:9" s="9" customFormat="1">
      <c r="A4955" s="91" t="s">
        <v>12250</v>
      </c>
      <c r="B4955" s="92"/>
      <c r="C4955" s="12"/>
      <c r="D4955" s="12"/>
      <c r="E4955" s="12"/>
      <c r="F4955" s="12"/>
      <c r="G4955" s="12"/>
      <c r="H4955" s="12"/>
      <c r="I4955" s="12"/>
    </row>
    <row r="4956" spans="1:9" s="9" customFormat="1">
      <c r="A4956" s="10" t="s">
        <v>749</v>
      </c>
      <c r="B4956" s="11" t="s">
        <v>750</v>
      </c>
      <c r="C4956" s="12"/>
      <c r="D4956" s="12"/>
      <c r="E4956" s="12"/>
      <c r="F4956" s="12"/>
      <c r="G4956" s="12"/>
      <c r="H4956" s="12"/>
      <c r="I4956" s="12"/>
    </row>
    <row r="4957" spans="1:9" s="9" customFormat="1">
      <c r="A4957" s="10" t="s">
        <v>2793</v>
      </c>
      <c r="B4957" s="11" t="s">
        <v>2794</v>
      </c>
      <c r="C4957" s="12"/>
      <c r="D4957" s="12"/>
      <c r="E4957" s="12"/>
      <c r="F4957" s="12"/>
      <c r="G4957" s="12"/>
      <c r="H4957" s="12"/>
      <c r="I4957" s="12"/>
    </row>
    <row r="4958" spans="1:9" s="9" customFormat="1">
      <c r="A4958" s="10" t="s">
        <v>7591</v>
      </c>
      <c r="B4958" s="11" t="s">
        <v>7592</v>
      </c>
      <c r="C4958" s="12">
        <v>1844816</v>
      </c>
      <c r="D4958" s="12">
        <v>1577477</v>
      </c>
      <c r="E4958" s="12">
        <f>+C4958+D4958</f>
        <v>3422293</v>
      </c>
      <c r="F4958" s="12"/>
      <c r="G4958" s="12"/>
      <c r="H4958" s="12"/>
      <c r="I4958" s="12">
        <f>+E4958+H4958</f>
        <v>3422293</v>
      </c>
    </row>
    <row r="4959" spans="1:9" s="9" customFormat="1">
      <c r="A4959" s="10" t="s">
        <v>12142</v>
      </c>
      <c r="B4959" s="11" t="s">
        <v>12143</v>
      </c>
      <c r="C4959" s="12"/>
      <c r="D4959" s="12"/>
      <c r="E4959" s="12">
        <v>2553319</v>
      </c>
      <c r="F4959" s="12"/>
      <c r="G4959" s="13"/>
      <c r="H4959" s="12"/>
      <c r="I4959" s="14">
        <f>(E4959+H4959)</f>
        <v>2553319</v>
      </c>
    </row>
    <row r="4960" spans="1:9" s="9" customFormat="1">
      <c r="A4960" s="10" t="s">
        <v>9101</v>
      </c>
      <c r="B4960" s="11" t="s">
        <v>9102</v>
      </c>
      <c r="C4960" s="12"/>
      <c r="D4960" s="12"/>
      <c r="E4960" s="12"/>
      <c r="F4960" s="12"/>
      <c r="G4960" s="12"/>
      <c r="H4960" s="12"/>
      <c r="I4960" s="12"/>
    </row>
    <row r="4961" spans="1:9" s="9" customFormat="1">
      <c r="A4961" s="10" t="s">
        <v>10622</v>
      </c>
      <c r="B4961" s="11" t="s">
        <v>10623</v>
      </c>
      <c r="C4961" s="12"/>
      <c r="D4961" s="12"/>
      <c r="E4961" s="12"/>
      <c r="F4961" s="12"/>
      <c r="G4961" s="12"/>
      <c r="H4961" s="12"/>
      <c r="I4961" s="12"/>
    </row>
    <row r="4962" spans="1:9" s="9" customFormat="1">
      <c r="A4962" s="10" t="s">
        <v>10696</v>
      </c>
      <c r="B4962" s="11" t="s">
        <v>10697</v>
      </c>
      <c r="C4962" s="12">
        <v>1451776</v>
      </c>
      <c r="D4962" s="12">
        <v>2700924</v>
      </c>
      <c r="E4962" s="12">
        <f>+C4962+D4962</f>
        <v>4152700</v>
      </c>
      <c r="F4962" s="12"/>
      <c r="G4962" s="12"/>
      <c r="H4962" s="12"/>
      <c r="I4962" s="12">
        <f>+E4962+H4962</f>
        <v>4152700</v>
      </c>
    </row>
    <row r="4963" spans="1:9" s="9" customFormat="1">
      <c r="A4963" s="10" t="s">
        <v>11510</v>
      </c>
      <c r="B4963" s="11" t="s">
        <v>11511</v>
      </c>
      <c r="C4963" s="12">
        <v>15700</v>
      </c>
      <c r="D4963" s="12"/>
      <c r="E4963" s="12">
        <f>+C4963+D4963</f>
        <v>15700</v>
      </c>
      <c r="F4963" s="12"/>
      <c r="G4963" s="12"/>
      <c r="H4963" s="12"/>
      <c r="I4963" s="12">
        <f>+E4963+H4963</f>
        <v>15700</v>
      </c>
    </row>
    <row r="4964" spans="1:9" s="9" customFormat="1" ht="12.75" customHeight="1">
      <c r="A4964" s="83" t="s">
        <v>12256</v>
      </c>
      <c r="B4964" s="84"/>
      <c r="C4964" s="12"/>
      <c r="D4964" s="12"/>
      <c r="E4964" s="12"/>
      <c r="F4964" s="12"/>
      <c r="G4964" s="12"/>
      <c r="H4964" s="12"/>
      <c r="I4964" s="12"/>
    </row>
    <row r="4965" spans="1:9" s="9" customFormat="1">
      <c r="A4965" s="10" t="s">
        <v>6463</v>
      </c>
      <c r="B4965" s="11" t="s">
        <v>6464</v>
      </c>
      <c r="C4965" s="12">
        <v>465170</v>
      </c>
      <c r="D4965" s="12"/>
      <c r="E4965" s="12">
        <f>+C4965+D4965</f>
        <v>465170</v>
      </c>
      <c r="F4965" s="12"/>
      <c r="G4965" s="12"/>
      <c r="H4965" s="12"/>
      <c r="I4965" s="12">
        <f>+E4965+H4965</f>
        <v>465170</v>
      </c>
    </row>
    <row r="4966" spans="1:9" s="9" customFormat="1" ht="12.75" customHeight="1">
      <c r="A4966" s="91" t="s">
        <v>12260</v>
      </c>
      <c r="B4966" s="92"/>
      <c r="C4966" s="12"/>
      <c r="D4966" s="12"/>
      <c r="E4966" s="12"/>
      <c r="F4966" s="12"/>
      <c r="G4966" s="12"/>
      <c r="H4966" s="12"/>
      <c r="I4966" s="12"/>
    </row>
    <row r="4967" spans="1:9" s="9" customFormat="1">
      <c r="A4967" s="10" t="s">
        <v>1695</v>
      </c>
      <c r="B4967" s="11" t="s">
        <v>1696</v>
      </c>
      <c r="C4967" s="12">
        <v>4266400</v>
      </c>
      <c r="D4967" s="12"/>
      <c r="E4967" s="12">
        <f>+C4967+D4967</f>
        <v>4266400</v>
      </c>
      <c r="F4967" s="12">
        <v>119092</v>
      </c>
      <c r="G4967" s="12"/>
      <c r="H4967" s="12">
        <f>+SUM(F4967:G4967)</f>
        <v>119092</v>
      </c>
      <c r="I4967" s="12">
        <f>+E4967+H4967</f>
        <v>4385492</v>
      </c>
    </row>
    <row r="4968" spans="1:9" s="9" customFormat="1" ht="12.75" customHeight="1">
      <c r="A4968" s="83" t="s">
        <v>12257</v>
      </c>
      <c r="B4968" s="84"/>
      <c r="C4968" s="12"/>
      <c r="D4968" s="12"/>
      <c r="E4968" s="12"/>
      <c r="F4968" s="12"/>
      <c r="G4968" s="13"/>
      <c r="H4968" s="12"/>
      <c r="I4968" s="14"/>
    </row>
    <row r="4969" spans="1:9" s="9" customFormat="1">
      <c r="A4969" s="10" t="s">
        <v>9153</v>
      </c>
      <c r="B4969" s="11" t="s">
        <v>9154</v>
      </c>
      <c r="C4969" s="12">
        <v>3478385</v>
      </c>
      <c r="D4969" s="12"/>
      <c r="E4969" s="12">
        <f>+C4969+D4969</f>
        <v>3478385</v>
      </c>
      <c r="F4969" s="12">
        <v>1028</v>
      </c>
      <c r="G4969" s="12"/>
      <c r="H4969" s="12">
        <f>+SUM(F4969:G4969)</f>
        <v>1028</v>
      </c>
      <c r="I4969" s="12">
        <f>+E4969+H4969</f>
        <v>3479413</v>
      </c>
    </row>
    <row r="4970" spans="1:9" s="9" customFormat="1" ht="12.75" customHeight="1">
      <c r="A4970" s="116" t="s">
        <v>12253</v>
      </c>
      <c r="B4970" s="117"/>
      <c r="C4970" s="48">
        <f t="shared" ref="C4970:I4970" si="617">SUM(C4864:C4969)</f>
        <v>110921541</v>
      </c>
      <c r="D4970" s="48">
        <f t="shared" si="617"/>
        <v>27919085</v>
      </c>
      <c r="E4970" s="48">
        <f t="shared" si="617"/>
        <v>248790515</v>
      </c>
      <c r="F4970" s="48">
        <f t="shared" si="617"/>
        <v>21281097</v>
      </c>
      <c r="G4970" s="48"/>
      <c r="H4970" s="48">
        <f t="shared" si="617"/>
        <v>93091454</v>
      </c>
      <c r="I4970" s="48">
        <f t="shared" si="617"/>
        <v>341881969</v>
      </c>
    </row>
    <row r="4971" spans="1:9" s="9" customFormat="1" ht="15.75">
      <c r="A4971" s="37"/>
      <c r="B4971" s="38"/>
      <c r="C4971" s="49"/>
      <c r="D4971" s="49"/>
      <c r="E4971" s="49"/>
      <c r="F4971" s="49"/>
      <c r="G4971" s="49"/>
      <c r="H4971" s="49"/>
      <c r="I4971" s="50"/>
    </row>
    <row r="4972" spans="1:9" s="9" customFormat="1" ht="12.75" customHeight="1">
      <c r="A4972" s="35" t="s">
        <v>201</v>
      </c>
      <c r="B4972" s="40"/>
      <c r="C4972" s="51"/>
      <c r="D4972" s="51"/>
      <c r="E4972" s="51"/>
      <c r="F4972" s="51"/>
      <c r="G4972" s="51"/>
      <c r="H4972" s="52"/>
      <c r="I4972" s="53"/>
    </row>
    <row r="4973" spans="1:9" s="9" customFormat="1" ht="12.75" customHeight="1">
      <c r="A4973" s="105" t="s">
        <v>11888</v>
      </c>
      <c r="B4973" s="105" t="s">
        <v>11889</v>
      </c>
      <c r="C4973" s="107" t="s">
        <v>12241</v>
      </c>
      <c r="D4973" s="108"/>
      <c r="E4973" s="109"/>
      <c r="F4973" s="107" t="s">
        <v>11892</v>
      </c>
      <c r="G4973" s="108"/>
      <c r="H4973" s="109"/>
      <c r="I4973" s="110" t="s">
        <v>12244</v>
      </c>
    </row>
    <row r="4974" spans="1:9" s="9" customFormat="1">
      <c r="A4974" s="106"/>
      <c r="B4974" s="106"/>
      <c r="C4974" s="4" t="s">
        <v>12240</v>
      </c>
      <c r="D4974" s="8" t="s">
        <v>12242</v>
      </c>
      <c r="E4974" s="8" t="s">
        <v>12243</v>
      </c>
      <c r="F4974" s="8" t="s">
        <v>12245</v>
      </c>
      <c r="G4974" s="8" t="s">
        <v>12246</v>
      </c>
      <c r="H4974" s="5" t="s">
        <v>12243</v>
      </c>
      <c r="I4974" s="111"/>
    </row>
    <row r="4975" spans="1:9" s="9" customFormat="1" ht="12.75" customHeight="1">
      <c r="A4975" s="91" t="s">
        <v>12248</v>
      </c>
      <c r="B4975" s="92"/>
      <c r="C4975" s="12"/>
      <c r="D4975" s="12"/>
      <c r="E4975" s="12"/>
      <c r="F4975" s="12"/>
      <c r="G4975" s="12"/>
      <c r="H4975" s="12"/>
      <c r="I4975" s="12"/>
    </row>
    <row r="4976" spans="1:9" s="9" customFormat="1">
      <c r="A4976" s="10" t="s">
        <v>199</v>
      </c>
      <c r="B4976" s="11" t="s">
        <v>200</v>
      </c>
      <c r="C4976" s="12">
        <v>1725136</v>
      </c>
      <c r="D4976" s="12"/>
      <c r="E4976" s="12">
        <f t="shared" ref="E4976:E4986" si="618">+C4976+D4976</f>
        <v>1725136</v>
      </c>
      <c r="F4976" s="12">
        <v>281464</v>
      </c>
      <c r="G4976" s="12"/>
      <c r="H4976" s="12">
        <f t="shared" ref="H4976:H4984" si="619">+SUM(F4976:G4976)</f>
        <v>281464</v>
      </c>
      <c r="I4976" s="12">
        <f t="shared" ref="I4976:I4986" si="620">+E4976+H4976</f>
        <v>2006600</v>
      </c>
    </row>
    <row r="4977" spans="1:9" s="9" customFormat="1" ht="24">
      <c r="A4977" s="10" t="s">
        <v>340</v>
      </c>
      <c r="B4977" s="11" t="s">
        <v>341</v>
      </c>
      <c r="C4977" s="12">
        <v>3216033</v>
      </c>
      <c r="D4977" s="12"/>
      <c r="E4977" s="12">
        <f t="shared" si="618"/>
        <v>3216033</v>
      </c>
      <c r="F4977" s="12">
        <v>94500</v>
      </c>
      <c r="G4977" s="12"/>
      <c r="H4977" s="12">
        <f t="shared" si="619"/>
        <v>94500</v>
      </c>
      <c r="I4977" s="12">
        <f t="shared" si="620"/>
        <v>3310533</v>
      </c>
    </row>
    <row r="4978" spans="1:9" s="9" customFormat="1">
      <c r="A4978" s="10" t="s">
        <v>348</v>
      </c>
      <c r="B4978" s="11" t="s">
        <v>349</v>
      </c>
      <c r="C4978" s="12"/>
      <c r="D4978" s="12"/>
      <c r="E4978" s="12"/>
      <c r="F4978" s="12"/>
      <c r="G4978" s="12"/>
      <c r="H4978" s="12"/>
      <c r="I4978" s="12"/>
    </row>
    <row r="4979" spans="1:9" s="9" customFormat="1">
      <c r="A4979" s="10" t="s">
        <v>416</v>
      </c>
      <c r="B4979" s="11" t="s">
        <v>417</v>
      </c>
      <c r="C4979" s="12"/>
      <c r="D4979" s="12"/>
      <c r="E4979" s="12"/>
      <c r="F4979" s="12"/>
      <c r="G4979" s="12"/>
      <c r="H4979" s="12"/>
      <c r="I4979" s="12"/>
    </row>
    <row r="4980" spans="1:9" s="9" customFormat="1">
      <c r="A4980" s="10" t="s">
        <v>578</v>
      </c>
      <c r="B4980" s="11" t="s">
        <v>579</v>
      </c>
      <c r="C4980" s="12">
        <v>91500</v>
      </c>
      <c r="D4980" s="12"/>
      <c r="E4980" s="12">
        <f t="shared" si="618"/>
        <v>91500</v>
      </c>
      <c r="F4980" s="12">
        <v>10878</v>
      </c>
      <c r="G4980" s="12"/>
      <c r="H4980" s="12">
        <f t="shared" si="619"/>
        <v>10878</v>
      </c>
      <c r="I4980" s="12">
        <f t="shared" si="620"/>
        <v>102378</v>
      </c>
    </row>
    <row r="4981" spans="1:9" s="9" customFormat="1">
      <c r="A4981" s="10" t="s">
        <v>695</v>
      </c>
      <c r="B4981" s="11" t="s">
        <v>696</v>
      </c>
      <c r="C4981" s="12">
        <v>482017</v>
      </c>
      <c r="D4981" s="12">
        <v>771330</v>
      </c>
      <c r="E4981" s="12">
        <f t="shared" si="618"/>
        <v>1253347</v>
      </c>
      <c r="F4981" s="12"/>
      <c r="G4981" s="12"/>
      <c r="H4981" s="12"/>
      <c r="I4981" s="12">
        <f t="shared" si="620"/>
        <v>1253347</v>
      </c>
    </row>
    <row r="4982" spans="1:9" s="9" customFormat="1">
      <c r="A4982" s="10" t="s">
        <v>1081</v>
      </c>
      <c r="B4982" s="11" t="s">
        <v>1082</v>
      </c>
      <c r="C4982" s="12">
        <v>1557201</v>
      </c>
      <c r="D4982" s="12">
        <v>4804129</v>
      </c>
      <c r="E4982" s="12">
        <f t="shared" si="618"/>
        <v>6361330</v>
      </c>
      <c r="F4982" s="12">
        <v>206722</v>
      </c>
      <c r="G4982" s="12"/>
      <c r="H4982" s="12">
        <f t="shared" si="619"/>
        <v>206722</v>
      </c>
      <c r="I4982" s="12">
        <f t="shared" si="620"/>
        <v>6568052</v>
      </c>
    </row>
    <row r="4983" spans="1:9" s="9" customFormat="1">
      <c r="A4983" s="10" t="s">
        <v>1195</v>
      </c>
      <c r="B4983" s="11" t="s">
        <v>1196</v>
      </c>
      <c r="C4983" s="12">
        <v>995218</v>
      </c>
      <c r="D4983" s="12"/>
      <c r="E4983" s="12">
        <f t="shared" si="618"/>
        <v>995218</v>
      </c>
      <c r="F4983" s="12"/>
      <c r="G4983" s="12"/>
      <c r="H4983" s="12"/>
      <c r="I4983" s="12">
        <f t="shared" si="620"/>
        <v>995218</v>
      </c>
    </row>
    <row r="4984" spans="1:9" s="9" customFormat="1">
      <c r="A4984" s="10" t="s">
        <v>1209</v>
      </c>
      <c r="B4984" s="11" t="s">
        <v>1210</v>
      </c>
      <c r="C4984" s="12">
        <v>656543</v>
      </c>
      <c r="D4984" s="12"/>
      <c r="E4984" s="12">
        <f t="shared" si="618"/>
        <v>656543</v>
      </c>
      <c r="F4984" s="12">
        <v>133840</v>
      </c>
      <c r="G4984" s="12"/>
      <c r="H4984" s="12">
        <f t="shared" si="619"/>
        <v>133840</v>
      </c>
      <c r="I4984" s="12">
        <f t="shared" si="620"/>
        <v>790383</v>
      </c>
    </row>
    <row r="4985" spans="1:9" s="9" customFormat="1">
      <c r="A4985" s="10" t="s">
        <v>1277</v>
      </c>
      <c r="B4985" s="11" t="s">
        <v>1278</v>
      </c>
      <c r="C4985" s="12"/>
      <c r="D4985" s="12"/>
      <c r="E4985" s="12"/>
      <c r="F4985" s="12"/>
      <c r="G4985" s="12"/>
      <c r="H4985" s="12"/>
      <c r="I4985" s="12"/>
    </row>
    <row r="4986" spans="1:9" s="9" customFormat="1">
      <c r="A4986" s="10" t="s">
        <v>1293</v>
      </c>
      <c r="B4986" s="11" t="s">
        <v>1294</v>
      </c>
      <c r="C4986" s="12">
        <v>21170</v>
      </c>
      <c r="D4986" s="12"/>
      <c r="E4986" s="12">
        <f t="shared" si="618"/>
        <v>21170</v>
      </c>
      <c r="F4986" s="12"/>
      <c r="G4986" s="12"/>
      <c r="H4986" s="12"/>
      <c r="I4986" s="12">
        <f t="shared" si="620"/>
        <v>21170</v>
      </c>
    </row>
    <row r="4987" spans="1:9" s="9" customFormat="1">
      <c r="A4987" s="10" t="s">
        <v>11943</v>
      </c>
      <c r="B4987" s="11" t="s">
        <v>11944</v>
      </c>
      <c r="C4987" s="12"/>
      <c r="D4987" s="12"/>
      <c r="E4987" s="12">
        <v>1723065</v>
      </c>
      <c r="F4987" s="12"/>
      <c r="G4987" s="13"/>
      <c r="H4987" s="12"/>
      <c r="I4987" s="14">
        <f>(E4987+H4987)</f>
        <v>1723065</v>
      </c>
    </row>
    <row r="4988" spans="1:9" s="9" customFormat="1">
      <c r="A4988" s="10" t="s">
        <v>1529</v>
      </c>
      <c r="B4988" s="11" t="s">
        <v>1530</v>
      </c>
      <c r="C4988" s="12"/>
      <c r="D4988" s="12"/>
      <c r="E4988" s="12"/>
      <c r="F4988" s="12"/>
      <c r="G4988" s="12"/>
      <c r="H4988" s="12"/>
      <c r="I4988" s="12"/>
    </row>
    <row r="4989" spans="1:9" s="9" customFormat="1">
      <c r="A4989" s="10" t="s">
        <v>1761</v>
      </c>
      <c r="B4989" s="11" t="s">
        <v>1762</v>
      </c>
      <c r="C4989" s="12">
        <v>50000</v>
      </c>
      <c r="D4989" s="12"/>
      <c r="E4989" s="12">
        <f t="shared" ref="E4989:E4995" si="621">+C4989+D4989</f>
        <v>50000</v>
      </c>
      <c r="F4989" s="12"/>
      <c r="G4989" s="12"/>
      <c r="H4989" s="12"/>
      <c r="I4989" s="12">
        <f t="shared" ref="I4989:I4995" si="622">+E4989+H4989</f>
        <v>50000</v>
      </c>
    </row>
    <row r="4990" spans="1:9" s="9" customFormat="1">
      <c r="A4990" s="10" t="s">
        <v>1865</v>
      </c>
      <c r="B4990" s="11" t="s">
        <v>1866</v>
      </c>
      <c r="C4990" s="12">
        <v>12000</v>
      </c>
      <c r="D4990" s="12"/>
      <c r="E4990" s="12">
        <f t="shared" si="621"/>
        <v>12000</v>
      </c>
      <c r="F4990" s="12"/>
      <c r="G4990" s="12"/>
      <c r="H4990" s="12"/>
      <c r="I4990" s="12">
        <f t="shared" si="622"/>
        <v>12000</v>
      </c>
    </row>
    <row r="4991" spans="1:9" s="9" customFormat="1">
      <c r="A4991" s="10" t="s">
        <v>2019</v>
      </c>
      <c r="B4991" s="11" t="s">
        <v>2020</v>
      </c>
      <c r="C4991" s="12">
        <v>281166</v>
      </c>
      <c r="D4991" s="12"/>
      <c r="E4991" s="12">
        <f t="shared" si="621"/>
        <v>281166</v>
      </c>
      <c r="F4991" s="12">
        <v>209931</v>
      </c>
      <c r="G4991" s="12"/>
      <c r="H4991" s="12">
        <f t="shared" ref="H4991:H4994" si="623">+SUM(F4991:G4991)</f>
        <v>209931</v>
      </c>
      <c r="I4991" s="12">
        <f t="shared" si="622"/>
        <v>491097</v>
      </c>
    </row>
    <row r="4992" spans="1:9" s="9" customFormat="1">
      <c r="A4992" s="10" t="s">
        <v>2049</v>
      </c>
      <c r="B4992" s="11" t="s">
        <v>2050</v>
      </c>
      <c r="C4992" s="12">
        <v>439367</v>
      </c>
      <c r="D4992" s="12"/>
      <c r="E4992" s="12">
        <f t="shared" si="621"/>
        <v>439367</v>
      </c>
      <c r="F4992" s="12">
        <v>57527</v>
      </c>
      <c r="G4992" s="12"/>
      <c r="H4992" s="12">
        <f t="shared" si="623"/>
        <v>57527</v>
      </c>
      <c r="I4992" s="12">
        <f t="shared" si="622"/>
        <v>496894</v>
      </c>
    </row>
    <row r="4993" spans="1:9" s="9" customFormat="1">
      <c r="A4993" s="10" t="s">
        <v>2091</v>
      </c>
      <c r="B4993" s="11" t="s">
        <v>2092</v>
      </c>
      <c r="C4993" s="12">
        <v>2189400</v>
      </c>
      <c r="D4993" s="12"/>
      <c r="E4993" s="12">
        <f t="shared" si="621"/>
        <v>2189400</v>
      </c>
      <c r="F4993" s="12">
        <v>239487</v>
      </c>
      <c r="G4993" s="12"/>
      <c r="H4993" s="12">
        <f t="shared" si="623"/>
        <v>239487</v>
      </c>
      <c r="I4993" s="12">
        <f t="shared" si="622"/>
        <v>2428887</v>
      </c>
    </row>
    <row r="4994" spans="1:9" s="9" customFormat="1">
      <c r="A4994" s="10" t="s">
        <v>2101</v>
      </c>
      <c r="B4994" s="11" t="s">
        <v>2102</v>
      </c>
      <c r="C4994" s="12">
        <v>238650</v>
      </c>
      <c r="D4994" s="12"/>
      <c r="E4994" s="12">
        <f t="shared" si="621"/>
        <v>238650</v>
      </c>
      <c r="F4994" s="12">
        <v>12000</v>
      </c>
      <c r="G4994" s="12"/>
      <c r="H4994" s="12">
        <f t="shared" si="623"/>
        <v>12000</v>
      </c>
      <c r="I4994" s="12">
        <f t="shared" si="622"/>
        <v>250650</v>
      </c>
    </row>
    <row r="4995" spans="1:9" s="9" customFormat="1">
      <c r="A4995" s="10" t="s">
        <v>2133</v>
      </c>
      <c r="B4995" s="11" t="s">
        <v>2134</v>
      </c>
      <c r="C4995" s="12">
        <v>1708727</v>
      </c>
      <c r="D4995" s="12"/>
      <c r="E4995" s="12">
        <f t="shared" si="621"/>
        <v>1708727</v>
      </c>
      <c r="F4995" s="12"/>
      <c r="G4995" s="12"/>
      <c r="H4995" s="12"/>
      <c r="I4995" s="12">
        <f t="shared" si="622"/>
        <v>1708727</v>
      </c>
    </row>
    <row r="4996" spans="1:9" s="9" customFormat="1">
      <c r="A4996" s="10" t="s">
        <v>11969</v>
      </c>
      <c r="B4996" s="11" t="s">
        <v>11970</v>
      </c>
      <c r="C4996" s="12"/>
      <c r="D4996" s="12"/>
      <c r="E4996" s="12"/>
      <c r="F4996" s="12"/>
      <c r="G4996" s="13"/>
      <c r="H4996" s="12"/>
      <c r="I4996" s="14"/>
    </row>
    <row r="4997" spans="1:9" s="9" customFormat="1">
      <c r="A4997" s="10" t="s">
        <v>2409</v>
      </c>
      <c r="B4997" s="11" t="s">
        <v>2410</v>
      </c>
      <c r="C4997" s="12">
        <v>191916</v>
      </c>
      <c r="D4997" s="12"/>
      <c r="E4997" s="12">
        <f t="shared" ref="E4997:E5027" si="624">+C4997+D4997</f>
        <v>191916</v>
      </c>
      <c r="F4997" s="12">
        <v>72088</v>
      </c>
      <c r="G4997" s="12"/>
      <c r="H4997" s="12">
        <f t="shared" ref="H4997:H5025" si="625">+SUM(F4997:G4997)</f>
        <v>72088</v>
      </c>
      <c r="I4997" s="12">
        <f t="shared" ref="I4997:I5027" si="626">+E4997+H4997</f>
        <v>264004</v>
      </c>
    </row>
    <row r="4998" spans="1:9" s="9" customFormat="1">
      <c r="A4998" s="10" t="s">
        <v>2515</v>
      </c>
      <c r="B4998" s="11" t="s">
        <v>2516</v>
      </c>
      <c r="C4998" s="12"/>
      <c r="D4998" s="12"/>
      <c r="E4998" s="12"/>
      <c r="F4998" s="12"/>
      <c r="G4998" s="12"/>
      <c r="H4998" s="12"/>
      <c r="I4998" s="12"/>
    </row>
    <row r="4999" spans="1:9" s="9" customFormat="1">
      <c r="A4999" s="10" t="s">
        <v>2549</v>
      </c>
      <c r="B4999" s="11" t="s">
        <v>2550</v>
      </c>
      <c r="C4999" s="12">
        <v>157800</v>
      </c>
      <c r="D4999" s="12"/>
      <c r="E4999" s="12">
        <f t="shared" si="624"/>
        <v>157800</v>
      </c>
      <c r="F4999" s="12"/>
      <c r="G4999" s="12"/>
      <c r="H4999" s="12"/>
      <c r="I4999" s="12">
        <f t="shared" si="626"/>
        <v>157800</v>
      </c>
    </row>
    <row r="5000" spans="1:9" s="9" customFormat="1">
      <c r="A5000" s="10" t="s">
        <v>2569</v>
      </c>
      <c r="B5000" s="11" t="s">
        <v>2570</v>
      </c>
      <c r="C5000" s="12">
        <v>172980</v>
      </c>
      <c r="D5000" s="12"/>
      <c r="E5000" s="12">
        <f t="shared" si="624"/>
        <v>172980</v>
      </c>
      <c r="F5000" s="12"/>
      <c r="G5000" s="12"/>
      <c r="H5000" s="12"/>
      <c r="I5000" s="12">
        <f t="shared" si="626"/>
        <v>172980</v>
      </c>
    </row>
    <row r="5001" spans="1:9" s="9" customFormat="1">
      <c r="A5001" s="10" t="s">
        <v>2857</v>
      </c>
      <c r="B5001" s="11" t="s">
        <v>2858</v>
      </c>
      <c r="C5001" s="12">
        <v>199040</v>
      </c>
      <c r="D5001" s="12"/>
      <c r="E5001" s="12">
        <f t="shared" si="624"/>
        <v>199040</v>
      </c>
      <c r="F5001" s="12">
        <v>11982</v>
      </c>
      <c r="G5001" s="12"/>
      <c r="H5001" s="12">
        <f t="shared" si="625"/>
        <v>11982</v>
      </c>
      <c r="I5001" s="12">
        <f t="shared" si="626"/>
        <v>211022</v>
      </c>
    </row>
    <row r="5002" spans="1:9" s="9" customFormat="1">
      <c r="A5002" s="10" t="s">
        <v>4486</v>
      </c>
      <c r="B5002" s="11" t="s">
        <v>4487</v>
      </c>
      <c r="C5002" s="12">
        <v>339539</v>
      </c>
      <c r="D5002" s="12"/>
      <c r="E5002" s="12">
        <f t="shared" si="624"/>
        <v>339539</v>
      </c>
      <c r="F5002" s="12">
        <v>39266</v>
      </c>
      <c r="G5002" s="12"/>
      <c r="H5002" s="12">
        <f t="shared" si="625"/>
        <v>39266</v>
      </c>
      <c r="I5002" s="12">
        <f t="shared" si="626"/>
        <v>378805</v>
      </c>
    </row>
    <row r="5003" spans="1:9" s="9" customFormat="1">
      <c r="A5003" s="10" t="s">
        <v>4606</v>
      </c>
      <c r="B5003" s="11" t="s">
        <v>4607</v>
      </c>
      <c r="C5003" s="12">
        <v>127254</v>
      </c>
      <c r="D5003" s="12"/>
      <c r="E5003" s="12">
        <f t="shared" si="624"/>
        <v>127254</v>
      </c>
      <c r="F5003" s="12"/>
      <c r="G5003" s="12"/>
      <c r="H5003" s="12"/>
      <c r="I5003" s="12">
        <f t="shared" si="626"/>
        <v>127254</v>
      </c>
    </row>
    <row r="5004" spans="1:9" s="9" customFormat="1">
      <c r="A5004" s="10" t="s">
        <v>3091</v>
      </c>
      <c r="B5004" s="11" t="s">
        <v>3092</v>
      </c>
      <c r="C5004" s="12">
        <v>2184092</v>
      </c>
      <c r="D5004" s="12"/>
      <c r="E5004" s="12">
        <f t="shared" si="624"/>
        <v>2184092</v>
      </c>
      <c r="F5004" s="12"/>
      <c r="G5004" s="12"/>
      <c r="H5004" s="12"/>
      <c r="I5004" s="12">
        <f t="shared" si="626"/>
        <v>2184092</v>
      </c>
    </row>
    <row r="5005" spans="1:9" s="9" customFormat="1">
      <c r="A5005" s="10" t="s">
        <v>3131</v>
      </c>
      <c r="B5005" s="11" t="s">
        <v>3132</v>
      </c>
      <c r="C5005" s="12">
        <v>1533064</v>
      </c>
      <c r="D5005" s="12"/>
      <c r="E5005" s="12">
        <f t="shared" si="624"/>
        <v>1533064</v>
      </c>
      <c r="F5005" s="12"/>
      <c r="G5005" s="12"/>
      <c r="H5005" s="12"/>
      <c r="I5005" s="12">
        <f t="shared" si="626"/>
        <v>1533064</v>
      </c>
    </row>
    <row r="5006" spans="1:9" s="9" customFormat="1">
      <c r="A5006" s="10" t="s">
        <v>3145</v>
      </c>
      <c r="B5006" s="11" t="s">
        <v>3146</v>
      </c>
      <c r="C5006" s="12">
        <v>175670</v>
      </c>
      <c r="D5006" s="12"/>
      <c r="E5006" s="12">
        <f t="shared" si="624"/>
        <v>175670</v>
      </c>
      <c r="F5006" s="12"/>
      <c r="G5006" s="12"/>
      <c r="H5006" s="12"/>
      <c r="I5006" s="12">
        <f t="shared" si="626"/>
        <v>175670</v>
      </c>
    </row>
    <row r="5007" spans="1:9" s="9" customFormat="1">
      <c r="A5007" s="10" t="s">
        <v>3842</v>
      </c>
      <c r="B5007" s="11" t="s">
        <v>3843</v>
      </c>
      <c r="C5007" s="12">
        <v>109754</v>
      </c>
      <c r="D5007" s="12"/>
      <c r="E5007" s="12">
        <f t="shared" si="624"/>
        <v>109754</v>
      </c>
      <c r="F5007" s="12"/>
      <c r="G5007" s="12"/>
      <c r="H5007" s="12"/>
      <c r="I5007" s="12">
        <f t="shared" si="626"/>
        <v>109754</v>
      </c>
    </row>
    <row r="5008" spans="1:9" s="9" customFormat="1">
      <c r="A5008" s="10" t="s">
        <v>4200</v>
      </c>
      <c r="B5008" s="11" t="s">
        <v>4201</v>
      </c>
      <c r="C5008" s="12">
        <v>5109576</v>
      </c>
      <c r="D5008" s="12"/>
      <c r="E5008" s="12">
        <f t="shared" si="624"/>
        <v>5109576</v>
      </c>
      <c r="F5008" s="12">
        <v>319850</v>
      </c>
      <c r="G5008" s="12"/>
      <c r="H5008" s="12">
        <f t="shared" si="625"/>
        <v>319850</v>
      </c>
      <c r="I5008" s="12">
        <f t="shared" si="626"/>
        <v>5429426</v>
      </c>
    </row>
    <row r="5009" spans="1:9" s="9" customFormat="1">
      <c r="A5009" s="10" t="s">
        <v>4214</v>
      </c>
      <c r="B5009" s="11" t="s">
        <v>4215</v>
      </c>
      <c r="C5009" s="12">
        <v>1170405</v>
      </c>
      <c r="D5009" s="12"/>
      <c r="E5009" s="12">
        <f t="shared" si="624"/>
        <v>1170405</v>
      </c>
      <c r="F5009" s="12"/>
      <c r="G5009" s="12"/>
      <c r="H5009" s="12"/>
      <c r="I5009" s="12">
        <f t="shared" si="626"/>
        <v>1170405</v>
      </c>
    </row>
    <row r="5010" spans="1:9" s="9" customFormat="1">
      <c r="A5010" s="10" t="s">
        <v>4250</v>
      </c>
      <c r="B5010" s="11" t="s">
        <v>4251</v>
      </c>
      <c r="C5010" s="12">
        <v>2504237</v>
      </c>
      <c r="D5010" s="12"/>
      <c r="E5010" s="12">
        <f t="shared" si="624"/>
        <v>2504237</v>
      </c>
      <c r="F5010" s="12"/>
      <c r="G5010" s="12"/>
      <c r="H5010" s="12"/>
      <c r="I5010" s="12">
        <f t="shared" si="626"/>
        <v>2504237</v>
      </c>
    </row>
    <row r="5011" spans="1:9" s="9" customFormat="1">
      <c r="A5011" s="10" t="s">
        <v>4622</v>
      </c>
      <c r="B5011" s="11" t="s">
        <v>4623</v>
      </c>
      <c r="C5011" s="12">
        <v>22300</v>
      </c>
      <c r="D5011" s="12"/>
      <c r="E5011" s="12">
        <f t="shared" si="624"/>
        <v>22300</v>
      </c>
      <c r="F5011" s="12">
        <v>74260</v>
      </c>
      <c r="G5011" s="12"/>
      <c r="H5011" s="12">
        <f t="shared" si="625"/>
        <v>74260</v>
      </c>
      <c r="I5011" s="12">
        <f t="shared" si="626"/>
        <v>96560</v>
      </c>
    </row>
    <row r="5012" spans="1:9" s="9" customFormat="1">
      <c r="A5012" s="10" t="s">
        <v>4862</v>
      </c>
      <c r="B5012" s="11" t="s">
        <v>4863</v>
      </c>
      <c r="C5012" s="12">
        <v>2584197</v>
      </c>
      <c r="D5012" s="12"/>
      <c r="E5012" s="12">
        <f t="shared" si="624"/>
        <v>2584197</v>
      </c>
      <c r="F5012" s="12">
        <v>80000</v>
      </c>
      <c r="G5012" s="12"/>
      <c r="H5012" s="12">
        <f t="shared" si="625"/>
        <v>80000</v>
      </c>
      <c r="I5012" s="12">
        <f t="shared" si="626"/>
        <v>2664197</v>
      </c>
    </row>
    <row r="5013" spans="1:9" s="9" customFormat="1">
      <c r="A5013" s="10" t="s">
        <v>5235</v>
      </c>
      <c r="B5013" s="11" t="s">
        <v>5236</v>
      </c>
      <c r="C5013" s="12">
        <v>20582276</v>
      </c>
      <c r="D5013" s="12"/>
      <c r="E5013" s="12">
        <f t="shared" si="624"/>
        <v>20582276</v>
      </c>
      <c r="F5013" s="12">
        <v>8240354</v>
      </c>
      <c r="G5013" s="12"/>
      <c r="H5013" s="12">
        <f t="shared" si="625"/>
        <v>8240354</v>
      </c>
      <c r="I5013" s="12">
        <f t="shared" si="626"/>
        <v>28822630</v>
      </c>
    </row>
    <row r="5014" spans="1:9" s="9" customFormat="1">
      <c r="A5014" s="10" t="s">
        <v>5251</v>
      </c>
      <c r="B5014" s="11" t="s">
        <v>5252</v>
      </c>
      <c r="C5014" s="12">
        <v>996013</v>
      </c>
      <c r="D5014" s="12">
        <v>19332725</v>
      </c>
      <c r="E5014" s="12">
        <f t="shared" si="624"/>
        <v>20328738</v>
      </c>
      <c r="F5014" s="12"/>
      <c r="G5014" s="12"/>
      <c r="H5014" s="12"/>
      <c r="I5014" s="12">
        <f t="shared" si="626"/>
        <v>20328738</v>
      </c>
    </row>
    <row r="5015" spans="1:9" s="9" customFormat="1">
      <c r="A5015" s="10" t="s">
        <v>5257</v>
      </c>
      <c r="B5015" s="11" t="s">
        <v>5258</v>
      </c>
      <c r="C5015" s="12">
        <v>390201</v>
      </c>
      <c r="D5015" s="12"/>
      <c r="E5015" s="12">
        <f t="shared" si="624"/>
        <v>390201</v>
      </c>
      <c r="F5015" s="12"/>
      <c r="G5015" s="12"/>
      <c r="H5015" s="12"/>
      <c r="I5015" s="12">
        <f t="shared" si="626"/>
        <v>390201</v>
      </c>
    </row>
    <row r="5016" spans="1:9" s="9" customFormat="1">
      <c r="A5016" s="10" t="s">
        <v>5295</v>
      </c>
      <c r="B5016" s="11" t="s">
        <v>5296</v>
      </c>
      <c r="C5016" s="12">
        <v>692332</v>
      </c>
      <c r="D5016" s="12">
        <v>5203072</v>
      </c>
      <c r="E5016" s="12">
        <f t="shared" si="624"/>
        <v>5895404</v>
      </c>
      <c r="F5016" s="12">
        <v>102393</v>
      </c>
      <c r="G5016" s="12"/>
      <c r="H5016" s="12">
        <f t="shared" si="625"/>
        <v>102393</v>
      </c>
      <c r="I5016" s="12">
        <f t="shared" si="626"/>
        <v>5997797</v>
      </c>
    </row>
    <row r="5017" spans="1:9" s="9" customFormat="1">
      <c r="A5017" s="10" t="s">
        <v>5417</v>
      </c>
      <c r="B5017" s="11" t="s">
        <v>5418</v>
      </c>
      <c r="C5017" s="12">
        <v>854800</v>
      </c>
      <c r="D5017" s="12"/>
      <c r="E5017" s="12">
        <f t="shared" si="624"/>
        <v>854800</v>
      </c>
      <c r="F5017" s="12"/>
      <c r="G5017" s="12"/>
      <c r="H5017" s="12"/>
      <c r="I5017" s="12">
        <f t="shared" si="626"/>
        <v>854800</v>
      </c>
    </row>
    <row r="5018" spans="1:9" s="9" customFormat="1">
      <c r="A5018" s="10" t="s">
        <v>5425</v>
      </c>
      <c r="B5018" s="11" t="s">
        <v>5426</v>
      </c>
      <c r="C5018" s="12"/>
      <c r="D5018" s="12"/>
      <c r="E5018" s="12"/>
      <c r="F5018" s="12"/>
      <c r="G5018" s="12"/>
      <c r="H5018" s="12"/>
      <c r="I5018" s="12"/>
    </row>
    <row r="5019" spans="1:9" s="9" customFormat="1">
      <c r="A5019" s="10" t="s">
        <v>5473</v>
      </c>
      <c r="B5019" s="11" t="s">
        <v>5474</v>
      </c>
      <c r="C5019" s="12">
        <v>1591688</v>
      </c>
      <c r="D5019" s="12"/>
      <c r="E5019" s="12">
        <f t="shared" si="624"/>
        <v>1591688</v>
      </c>
      <c r="F5019" s="12">
        <v>674167</v>
      </c>
      <c r="G5019" s="12"/>
      <c r="H5019" s="12">
        <f t="shared" si="625"/>
        <v>674167</v>
      </c>
      <c r="I5019" s="12">
        <f t="shared" si="626"/>
        <v>2265855</v>
      </c>
    </row>
    <row r="5020" spans="1:9" s="9" customFormat="1">
      <c r="A5020" s="10" t="s">
        <v>5563</v>
      </c>
      <c r="B5020" s="11" t="s">
        <v>5564</v>
      </c>
      <c r="C5020" s="12"/>
      <c r="D5020" s="12"/>
      <c r="E5020" s="12"/>
      <c r="F5020" s="12"/>
      <c r="G5020" s="12"/>
      <c r="H5020" s="12"/>
      <c r="I5020" s="12"/>
    </row>
    <row r="5021" spans="1:9" s="9" customFormat="1">
      <c r="A5021" s="10" t="s">
        <v>5639</v>
      </c>
      <c r="B5021" s="11" t="s">
        <v>5640</v>
      </c>
      <c r="C5021" s="12">
        <v>324503</v>
      </c>
      <c r="D5021" s="12"/>
      <c r="E5021" s="12">
        <f t="shared" si="624"/>
        <v>324503</v>
      </c>
      <c r="F5021" s="12"/>
      <c r="G5021" s="12"/>
      <c r="H5021" s="12"/>
      <c r="I5021" s="12">
        <f t="shared" si="626"/>
        <v>324503</v>
      </c>
    </row>
    <row r="5022" spans="1:9" s="9" customFormat="1">
      <c r="A5022" s="10" t="s">
        <v>5647</v>
      </c>
      <c r="B5022" s="11" t="s">
        <v>5648</v>
      </c>
      <c r="C5022" s="12">
        <v>7679642</v>
      </c>
      <c r="D5022" s="12"/>
      <c r="E5022" s="12">
        <f t="shared" si="624"/>
        <v>7679642</v>
      </c>
      <c r="F5022" s="12">
        <v>1027298</v>
      </c>
      <c r="G5022" s="12"/>
      <c r="H5022" s="12">
        <f t="shared" si="625"/>
        <v>1027298</v>
      </c>
      <c r="I5022" s="12">
        <f t="shared" si="626"/>
        <v>8706940</v>
      </c>
    </row>
    <row r="5023" spans="1:9" s="9" customFormat="1">
      <c r="A5023" s="10" t="s">
        <v>5649</v>
      </c>
      <c r="B5023" s="11" t="s">
        <v>5650</v>
      </c>
      <c r="C5023" s="12">
        <v>230627</v>
      </c>
      <c r="D5023" s="12"/>
      <c r="E5023" s="12">
        <f t="shared" si="624"/>
        <v>230627</v>
      </c>
      <c r="F5023" s="12">
        <v>58805</v>
      </c>
      <c r="G5023" s="12"/>
      <c r="H5023" s="12">
        <f t="shared" si="625"/>
        <v>58805</v>
      </c>
      <c r="I5023" s="12">
        <f t="shared" si="626"/>
        <v>289432</v>
      </c>
    </row>
    <row r="5024" spans="1:9" s="9" customFormat="1">
      <c r="A5024" s="10" t="s">
        <v>5651</v>
      </c>
      <c r="B5024" s="11" t="s">
        <v>5652</v>
      </c>
      <c r="C5024" s="12">
        <v>579649</v>
      </c>
      <c r="D5024" s="12"/>
      <c r="E5024" s="12">
        <f t="shared" si="624"/>
        <v>579649</v>
      </c>
      <c r="F5024" s="12">
        <v>5500</v>
      </c>
      <c r="G5024" s="12"/>
      <c r="H5024" s="12">
        <f t="shared" si="625"/>
        <v>5500</v>
      </c>
      <c r="I5024" s="12">
        <f t="shared" si="626"/>
        <v>585149</v>
      </c>
    </row>
    <row r="5025" spans="1:9" s="9" customFormat="1">
      <c r="A5025" s="10" t="s">
        <v>5653</v>
      </c>
      <c r="B5025" s="11" t="s">
        <v>5654</v>
      </c>
      <c r="C5025" s="12">
        <v>12881622</v>
      </c>
      <c r="D5025" s="12"/>
      <c r="E5025" s="12">
        <f t="shared" si="624"/>
        <v>12881622</v>
      </c>
      <c r="F5025" s="12">
        <v>36843</v>
      </c>
      <c r="G5025" s="12"/>
      <c r="H5025" s="12">
        <f t="shared" si="625"/>
        <v>36843</v>
      </c>
      <c r="I5025" s="12">
        <f t="shared" si="626"/>
        <v>12918465</v>
      </c>
    </row>
    <row r="5026" spans="1:9" s="9" customFormat="1">
      <c r="A5026" s="10" t="s">
        <v>5659</v>
      </c>
      <c r="B5026" s="11" t="s">
        <v>5660</v>
      </c>
      <c r="C5026" s="12">
        <v>91957</v>
      </c>
      <c r="D5026" s="12"/>
      <c r="E5026" s="12">
        <f t="shared" si="624"/>
        <v>91957</v>
      </c>
      <c r="F5026" s="12"/>
      <c r="G5026" s="12"/>
      <c r="H5026" s="12"/>
      <c r="I5026" s="12">
        <f t="shared" si="626"/>
        <v>91957</v>
      </c>
    </row>
    <row r="5027" spans="1:9" s="9" customFormat="1">
      <c r="A5027" s="10" t="s">
        <v>5789</v>
      </c>
      <c r="B5027" s="11" t="s">
        <v>5790</v>
      </c>
      <c r="C5027" s="12">
        <v>80000</v>
      </c>
      <c r="D5027" s="12"/>
      <c r="E5027" s="12">
        <f t="shared" si="624"/>
        <v>80000</v>
      </c>
      <c r="F5027" s="12"/>
      <c r="G5027" s="12"/>
      <c r="H5027" s="12"/>
      <c r="I5027" s="12">
        <f t="shared" si="626"/>
        <v>80000</v>
      </c>
    </row>
    <row r="5028" spans="1:9" s="9" customFormat="1">
      <c r="A5028" s="10" t="s">
        <v>5853</v>
      </c>
      <c r="B5028" s="11" t="s">
        <v>5854</v>
      </c>
      <c r="C5028" s="12"/>
      <c r="D5028" s="12"/>
      <c r="E5028" s="12"/>
      <c r="F5028" s="12"/>
      <c r="G5028" s="12"/>
      <c r="H5028" s="12"/>
      <c r="I5028" s="12"/>
    </row>
    <row r="5029" spans="1:9" s="9" customFormat="1">
      <c r="A5029" s="10" t="s">
        <v>5997</v>
      </c>
      <c r="B5029" s="11" t="s">
        <v>5998</v>
      </c>
      <c r="C5029" s="12">
        <v>22400</v>
      </c>
      <c r="D5029" s="12"/>
      <c r="E5029" s="12">
        <f t="shared" ref="E5029:E5046" si="627">+C5029+D5029</f>
        <v>22400</v>
      </c>
      <c r="F5029" s="12"/>
      <c r="G5029" s="12"/>
      <c r="H5029" s="12"/>
      <c r="I5029" s="12">
        <f t="shared" ref="I5029:I5046" si="628">+E5029+H5029</f>
        <v>22400</v>
      </c>
    </row>
    <row r="5030" spans="1:9" s="9" customFormat="1">
      <c r="A5030" s="10" t="s">
        <v>6051</v>
      </c>
      <c r="B5030" s="11" t="s">
        <v>6052</v>
      </c>
      <c r="C5030" s="12">
        <v>2164544</v>
      </c>
      <c r="D5030" s="12"/>
      <c r="E5030" s="12">
        <f t="shared" si="627"/>
        <v>2164544</v>
      </c>
      <c r="F5030" s="12"/>
      <c r="G5030" s="12"/>
      <c r="H5030" s="12"/>
      <c r="I5030" s="12">
        <f t="shared" si="628"/>
        <v>2164544</v>
      </c>
    </row>
    <row r="5031" spans="1:9" s="9" customFormat="1">
      <c r="A5031" s="10" t="s">
        <v>6125</v>
      </c>
      <c r="B5031" s="11" t="s">
        <v>6126</v>
      </c>
      <c r="C5031" s="12"/>
      <c r="D5031" s="12"/>
      <c r="E5031" s="12"/>
      <c r="F5031" s="12"/>
      <c r="G5031" s="12"/>
      <c r="H5031" s="12"/>
      <c r="I5031" s="12"/>
    </row>
    <row r="5032" spans="1:9" s="9" customFormat="1">
      <c r="A5032" s="10" t="s">
        <v>6175</v>
      </c>
      <c r="B5032" s="11" t="s">
        <v>6176</v>
      </c>
      <c r="C5032" s="12">
        <v>125300</v>
      </c>
      <c r="D5032" s="12"/>
      <c r="E5032" s="12">
        <f t="shared" si="627"/>
        <v>125300</v>
      </c>
      <c r="F5032" s="12"/>
      <c r="G5032" s="12"/>
      <c r="H5032" s="12"/>
      <c r="I5032" s="12">
        <f t="shared" si="628"/>
        <v>125300</v>
      </c>
    </row>
    <row r="5033" spans="1:9" s="9" customFormat="1">
      <c r="A5033" s="10" t="s">
        <v>6179</v>
      </c>
      <c r="B5033" s="11" t="s">
        <v>6180</v>
      </c>
      <c r="C5033" s="12"/>
      <c r="D5033" s="12"/>
      <c r="E5033" s="12"/>
      <c r="F5033" s="12"/>
      <c r="G5033" s="12"/>
      <c r="H5033" s="12"/>
      <c r="I5033" s="12"/>
    </row>
    <row r="5034" spans="1:9" s="9" customFormat="1">
      <c r="A5034" s="10" t="s">
        <v>6193</v>
      </c>
      <c r="B5034" s="11" t="s">
        <v>6194</v>
      </c>
      <c r="C5034" s="12">
        <v>100000</v>
      </c>
      <c r="D5034" s="12"/>
      <c r="E5034" s="12">
        <f t="shared" si="627"/>
        <v>100000</v>
      </c>
      <c r="F5034" s="12"/>
      <c r="G5034" s="12"/>
      <c r="H5034" s="12"/>
      <c r="I5034" s="12">
        <f t="shared" si="628"/>
        <v>100000</v>
      </c>
    </row>
    <row r="5035" spans="1:9" s="9" customFormat="1">
      <c r="A5035" s="10" t="s">
        <v>6225</v>
      </c>
      <c r="B5035" s="11" t="s">
        <v>6226</v>
      </c>
      <c r="C5035" s="12">
        <v>104140</v>
      </c>
      <c r="D5035" s="12"/>
      <c r="E5035" s="12">
        <f t="shared" si="627"/>
        <v>104140</v>
      </c>
      <c r="F5035" s="12"/>
      <c r="G5035" s="12"/>
      <c r="H5035" s="12"/>
      <c r="I5035" s="12">
        <f t="shared" si="628"/>
        <v>104140</v>
      </c>
    </row>
    <row r="5036" spans="1:9" s="9" customFormat="1">
      <c r="A5036" s="10" t="s">
        <v>6259</v>
      </c>
      <c r="B5036" s="11" t="s">
        <v>6260</v>
      </c>
      <c r="C5036" s="12">
        <v>2174450</v>
      </c>
      <c r="D5036" s="12"/>
      <c r="E5036" s="12">
        <f t="shared" si="627"/>
        <v>2174450</v>
      </c>
      <c r="F5036" s="12"/>
      <c r="G5036" s="12"/>
      <c r="H5036" s="12"/>
      <c r="I5036" s="12">
        <f t="shared" si="628"/>
        <v>2174450</v>
      </c>
    </row>
    <row r="5037" spans="1:9" s="9" customFormat="1">
      <c r="A5037" s="10" t="s">
        <v>6351</v>
      </c>
      <c r="B5037" s="11" t="s">
        <v>6352</v>
      </c>
      <c r="C5037" s="12">
        <v>255530</v>
      </c>
      <c r="D5037" s="12"/>
      <c r="E5037" s="12">
        <f t="shared" si="627"/>
        <v>255530</v>
      </c>
      <c r="F5037" s="12"/>
      <c r="G5037" s="12"/>
      <c r="H5037" s="12"/>
      <c r="I5037" s="12">
        <f t="shared" si="628"/>
        <v>255530</v>
      </c>
    </row>
    <row r="5038" spans="1:9" s="9" customFormat="1">
      <c r="A5038" s="10" t="s">
        <v>6385</v>
      </c>
      <c r="B5038" s="11" t="s">
        <v>6386</v>
      </c>
      <c r="C5038" s="12"/>
      <c r="D5038" s="12"/>
      <c r="E5038" s="12"/>
      <c r="F5038" s="12"/>
      <c r="G5038" s="12"/>
      <c r="H5038" s="12"/>
      <c r="I5038" s="12"/>
    </row>
    <row r="5039" spans="1:9" s="9" customFormat="1">
      <c r="A5039" s="10" t="s">
        <v>6421</v>
      </c>
      <c r="B5039" s="11" t="s">
        <v>6422</v>
      </c>
      <c r="C5039" s="12">
        <v>660202</v>
      </c>
      <c r="D5039" s="12"/>
      <c r="E5039" s="12">
        <f t="shared" si="627"/>
        <v>660202</v>
      </c>
      <c r="F5039" s="12">
        <v>76811</v>
      </c>
      <c r="G5039" s="12"/>
      <c r="H5039" s="12">
        <f t="shared" ref="H5039:H5041" si="629">+SUM(F5039:G5039)</f>
        <v>76811</v>
      </c>
      <c r="I5039" s="12">
        <f t="shared" si="628"/>
        <v>737013</v>
      </c>
    </row>
    <row r="5040" spans="1:9" s="9" customFormat="1">
      <c r="A5040" s="10" t="s">
        <v>6431</v>
      </c>
      <c r="B5040" s="11" t="s">
        <v>6432</v>
      </c>
      <c r="C5040" s="12">
        <v>2561880</v>
      </c>
      <c r="D5040" s="12"/>
      <c r="E5040" s="12">
        <f t="shared" si="627"/>
        <v>2561880</v>
      </c>
      <c r="F5040" s="12">
        <v>4</v>
      </c>
      <c r="G5040" s="12"/>
      <c r="H5040" s="12">
        <f t="shared" si="629"/>
        <v>4</v>
      </c>
      <c r="I5040" s="12">
        <f t="shared" si="628"/>
        <v>2561884</v>
      </c>
    </row>
    <row r="5041" spans="1:9" s="9" customFormat="1">
      <c r="A5041" s="10" t="s">
        <v>6551</v>
      </c>
      <c r="B5041" s="11" t="s">
        <v>6552</v>
      </c>
      <c r="C5041" s="12">
        <v>10423849</v>
      </c>
      <c r="D5041" s="12">
        <v>10543250</v>
      </c>
      <c r="E5041" s="12">
        <f t="shared" si="627"/>
        <v>20967099</v>
      </c>
      <c r="F5041" s="12">
        <v>963845</v>
      </c>
      <c r="G5041" s="12"/>
      <c r="H5041" s="12">
        <f t="shared" si="629"/>
        <v>963845</v>
      </c>
      <c r="I5041" s="12">
        <f t="shared" si="628"/>
        <v>21930944</v>
      </c>
    </row>
    <row r="5042" spans="1:9" s="9" customFormat="1">
      <c r="A5042" s="10" t="s">
        <v>6575</v>
      </c>
      <c r="B5042" s="11" t="s">
        <v>6576</v>
      </c>
      <c r="C5042" s="12"/>
      <c r="D5042" s="12"/>
      <c r="E5042" s="12"/>
      <c r="F5042" s="12"/>
      <c r="G5042" s="12"/>
      <c r="H5042" s="12"/>
      <c r="I5042" s="12"/>
    </row>
    <row r="5043" spans="1:9" s="9" customFormat="1">
      <c r="A5043" s="10" t="s">
        <v>6657</v>
      </c>
      <c r="B5043" s="11" t="s">
        <v>6658</v>
      </c>
      <c r="C5043" s="12">
        <v>145969</v>
      </c>
      <c r="D5043" s="12"/>
      <c r="E5043" s="12">
        <f t="shared" si="627"/>
        <v>145969</v>
      </c>
      <c r="F5043" s="12"/>
      <c r="G5043" s="12"/>
      <c r="H5043" s="12"/>
      <c r="I5043" s="12">
        <f t="shared" si="628"/>
        <v>145969</v>
      </c>
    </row>
    <row r="5044" spans="1:9" s="9" customFormat="1">
      <c r="A5044" s="10" t="s">
        <v>6837</v>
      </c>
      <c r="B5044" s="11" t="s">
        <v>6838</v>
      </c>
      <c r="C5044" s="12"/>
      <c r="D5044" s="12"/>
      <c r="E5044" s="12"/>
      <c r="F5044" s="12"/>
      <c r="G5044" s="12"/>
      <c r="H5044" s="12"/>
      <c r="I5044" s="12"/>
    </row>
    <row r="5045" spans="1:9" s="9" customFormat="1">
      <c r="A5045" s="10" t="s">
        <v>6939</v>
      </c>
      <c r="B5045" s="11" t="s">
        <v>6940</v>
      </c>
      <c r="C5045" s="12"/>
      <c r="D5045" s="12"/>
      <c r="E5045" s="12"/>
      <c r="F5045" s="12"/>
      <c r="G5045" s="12"/>
      <c r="H5045" s="12"/>
      <c r="I5045" s="12"/>
    </row>
    <row r="5046" spans="1:9" s="9" customFormat="1">
      <c r="A5046" s="10" t="s">
        <v>7007</v>
      </c>
      <c r="B5046" s="11" t="s">
        <v>7008</v>
      </c>
      <c r="C5046" s="12">
        <v>128870</v>
      </c>
      <c r="D5046" s="12"/>
      <c r="E5046" s="12">
        <f t="shared" si="627"/>
        <v>128870</v>
      </c>
      <c r="F5046" s="12"/>
      <c r="G5046" s="12"/>
      <c r="H5046" s="12"/>
      <c r="I5046" s="12">
        <f t="shared" si="628"/>
        <v>128870</v>
      </c>
    </row>
    <row r="5047" spans="1:9" s="9" customFormat="1">
      <c r="A5047" s="10" t="s">
        <v>7047</v>
      </c>
      <c r="B5047" s="11" t="s">
        <v>7048</v>
      </c>
      <c r="C5047" s="12"/>
      <c r="D5047" s="12"/>
      <c r="E5047" s="12"/>
      <c r="F5047" s="12"/>
      <c r="G5047" s="12"/>
      <c r="H5047" s="12"/>
      <c r="I5047" s="12"/>
    </row>
    <row r="5048" spans="1:9" s="9" customFormat="1">
      <c r="A5048" s="10" t="s">
        <v>7095</v>
      </c>
      <c r="B5048" s="11" t="s">
        <v>7096</v>
      </c>
      <c r="C5048" s="12"/>
      <c r="D5048" s="12"/>
      <c r="E5048" s="12"/>
      <c r="F5048" s="12"/>
      <c r="G5048" s="12"/>
      <c r="H5048" s="12"/>
      <c r="I5048" s="12"/>
    </row>
    <row r="5049" spans="1:9" s="9" customFormat="1">
      <c r="A5049" s="10" t="s">
        <v>12088</v>
      </c>
      <c r="B5049" s="11" t="s">
        <v>12089</v>
      </c>
      <c r="C5049" s="12"/>
      <c r="D5049" s="12"/>
      <c r="E5049" s="12">
        <v>552618</v>
      </c>
      <c r="F5049" s="12"/>
      <c r="G5049" s="13"/>
      <c r="H5049" s="12"/>
      <c r="I5049" s="14">
        <f>(E5049+H5049)</f>
        <v>552618</v>
      </c>
    </row>
    <row r="5050" spans="1:9" s="9" customFormat="1">
      <c r="A5050" s="10" t="s">
        <v>7265</v>
      </c>
      <c r="B5050" s="11" t="s">
        <v>7266</v>
      </c>
      <c r="C5050" s="12">
        <v>37875</v>
      </c>
      <c r="D5050" s="12"/>
      <c r="E5050" s="12">
        <f t="shared" ref="E5050:E5089" si="630">+C5050+D5050</f>
        <v>37875</v>
      </c>
      <c r="F5050" s="12"/>
      <c r="G5050" s="12"/>
      <c r="H5050" s="12"/>
      <c r="I5050" s="12">
        <f t="shared" ref="I5050:I5089" si="631">+E5050+H5050</f>
        <v>37875</v>
      </c>
    </row>
    <row r="5051" spans="1:9" s="9" customFormat="1">
      <c r="A5051" s="10" t="s">
        <v>7303</v>
      </c>
      <c r="B5051" s="11" t="s">
        <v>7304</v>
      </c>
      <c r="C5051" s="12">
        <v>100000</v>
      </c>
      <c r="D5051" s="12"/>
      <c r="E5051" s="12">
        <f t="shared" si="630"/>
        <v>100000</v>
      </c>
      <c r="F5051" s="12"/>
      <c r="G5051" s="12"/>
      <c r="H5051" s="12"/>
      <c r="I5051" s="12">
        <f t="shared" si="631"/>
        <v>100000</v>
      </c>
    </row>
    <row r="5052" spans="1:9" s="9" customFormat="1">
      <c r="A5052" s="10" t="s">
        <v>7305</v>
      </c>
      <c r="B5052" s="11" t="s">
        <v>7306</v>
      </c>
      <c r="C5052" s="12">
        <v>100000</v>
      </c>
      <c r="D5052" s="12"/>
      <c r="E5052" s="12">
        <f t="shared" si="630"/>
        <v>100000</v>
      </c>
      <c r="F5052" s="12"/>
      <c r="G5052" s="12"/>
      <c r="H5052" s="12"/>
      <c r="I5052" s="12">
        <f t="shared" si="631"/>
        <v>100000</v>
      </c>
    </row>
    <row r="5053" spans="1:9" s="9" customFormat="1">
      <c r="A5053" s="10" t="s">
        <v>7317</v>
      </c>
      <c r="B5053" s="11" t="s">
        <v>7318</v>
      </c>
      <c r="C5053" s="12">
        <v>474663</v>
      </c>
      <c r="D5053" s="12"/>
      <c r="E5053" s="12">
        <f t="shared" si="630"/>
        <v>474663</v>
      </c>
      <c r="F5053" s="12"/>
      <c r="G5053" s="12"/>
      <c r="H5053" s="12"/>
      <c r="I5053" s="12">
        <f t="shared" si="631"/>
        <v>474663</v>
      </c>
    </row>
    <row r="5054" spans="1:9" s="9" customFormat="1">
      <c r="A5054" s="10" t="s">
        <v>7373</v>
      </c>
      <c r="B5054" s="11" t="s">
        <v>7374</v>
      </c>
      <c r="C5054" s="12">
        <v>418785</v>
      </c>
      <c r="D5054" s="12"/>
      <c r="E5054" s="12">
        <f t="shared" si="630"/>
        <v>418785</v>
      </c>
      <c r="F5054" s="12"/>
      <c r="G5054" s="12"/>
      <c r="H5054" s="12"/>
      <c r="I5054" s="12">
        <f t="shared" si="631"/>
        <v>418785</v>
      </c>
    </row>
    <row r="5055" spans="1:9" s="9" customFormat="1">
      <c r="A5055" s="10" t="s">
        <v>7423</v>
      </c>
      <c r="B5055" s="11" t="s">
        <v>7424</v>
      </c>
      <c r="C5055" s="12">
        <v>92250</v>
      </c>
      <c r="D5055" s="12"/>
      <c r="E5055" s="12">
        <f t="shared" si="630"/>
        <v>92250</v>
      </c>
      <c r="F5055" s="12"/>
      <c r="G5055" s="12"/>
      <c r="H5055" s="12"/>
      <c r="I5055" s="12">
        <f t="shared" si="631"/>
        <v>92250</v>
      </c>
    </row>
    <row r="5056" spans="1:9" s="9" customFormat="1">
      <c r="A5056" s="10" t="s">
        <v>7427</v>
      </c>
      <c r="B5056" s="11" t="s">
        <v>7428</v>
      </c>
      <c r="C5056" s="12">
        <v>1913</v>
      </c>
      <c r="D5056" s="12">
        <v>778658</v>
      </c>
      <c r="E5056" s="12">
        <f t="shared" si="630"/>
        <v>780571</v>
      </c>
      <c r="F5056" s="12"/>
      <c r="G5056" s="12"/>
      <c r="H5056" s="12"/>
      <c r="I5056" s="12">
        <f t="shared" si="631"/>
        <v>780571</v>
      </c>
    </row>
    <row r="5057" spans="1:9" s="9" customFormat="1">
      <c r="A5057" s="10" t="s">
        <v>7801</v>
      </c>
      <c r="B5057" s="11" t="s">
        <v>7802</v>
      </c>
      <c r="C5057" s="12">
        <v>110000</v>
      </c>
      <c r="D5057" s="12"/>
      <c r="E5057" s="12">
        <f t="shared" si="630"/>
        <v>110000</v>
      </c>
      <c r="F5057" s="12">
        <v>4</v>
      </c>
      <c r="G5057" s="12"/>
      <c r="H5057" s="12">
        <f t="shared" ref="H5057:H5084" si="632">+SUM(F5057:G5057)</f>
        <v>4</v>
      </c>
      <c r="I5057" s="12">
        <f t="shared" si="631"/>
        <v>110004</v>
      </c>
    </row>
    <row r="5058" spans="1:9" s="9" customFormat="1">
      <c r="A5058" s="10" t="s">
        <v>7807</v>
      </c>
      <c r="B5058" s="11" t="s">
        <v>7808</v>
      </c>
      <c r="C5058" s="12">
        <v>3619628</v>
      </c>
      <c r="D5058" s="12">
        <v>467027</v>
      </c>
      <c r="E5058" s="12">
        <f t="shared" si="630"/>
        <v>4086655</v>
      </c>
      <c r="F5058" s="12">
        <v>250753</v>
      </c>
      <c r="G5058" s="12"/>
      <c r="H5058" s="12">
        <f t="shared" si="632"/>
        <v>250753</v>
      </c>
      <c r="I5058" s="12">
        <f t="shared" si="631"/>
        <v>4337408</v>
      </c>
    </row>
    <row r="5059" spans="1:9" s="9" customFormat="1">
      <c r="A5059" s="10" t="s">
        <v>7825</v>
      </c>
      <c r="B5059" s="11" t="s">
        <v>7826</v>
      </c>
      <c r="C5059" s="12"/>
      <c r="D5059" s="12"/>
      <c r="E5059" s="12"/>
      <c r="F5059" s="12">
        <v>56000</v>
      </c>
      <c r="G5059" s="12"/>
      <c r="H5059" s="12">
        <f t="shared" si="632"/>
        <v>56000</v>
      </c>
      <c r="I5059" s="12">
        <f t="shared" si="631"/>
        <v>56000</v>
      </c>
    </row>
    <row r="5060" spans="1:9" s="9" customFormat="1">
      <c r="A5060" s="10" t="s">
        <v>7889</v>
      </c>
      <c r="B5060" s="11" t="s">
        <v>7890</v>
      </c>
      <c r="C5060" s="12">
        <v>976058</v>
      </c>
      <c r="D5060" s="12">
        <v>410455</v>
      </c>
      <c r="E5060" s="12">
        <f t="shared" si="630"/>
        <v>1386513</v>
      </c>
      <c r="F5060" s="12"/>
      <c r="G5060" s="12"/>
      <c r="H5060" s="12"/>
      <c r="I5060" s="12">
        <f t="shared" si="631"/>
        <v>1386513</v>
      </c>
    </row>
    <row r="5061" spans="1:9" s="9" customFormat="1">
      <c r="A5061" s="10" t="s">
        <v>7985</v>
      </c>
      <c r="B5061" s="11" t="s">
        <v>7986</v>
      </c>
      <c r="C5061" s="12"/>
      <c r="D5061" s="12"/>
      <c r="E5061" s="12"/>
      <c r="F5061" s="12"/>
      <c r="G5061" s="12"/>
      <c r="H5061" s="12"/>
      <c r="I5061" s="12"/>
    </row>
    <row r="5062" spans="1:9" s="9" customFormat="1">
      <c r="A5062" s="10" t="s">
        <v>8021</v>
      </c>
      <c r="B5062" s="11" t="s">
        <v>8022</v>
      </c>
      <c r="C5062" s="12">
        <v>2142139</v>
      </c>
      <c r="D5062" s="12"/>
      <c r="E5062" s="12">
        <f t="shared" si="630"/>
        <v>2142139</v>
      </c>
      <c r="F5062" s="12"/>
      <c r="G5062" s="12"/>
      <c r="H5062" s="12"/>
      <c r="I5062" s="12">
        <f t="shared" si="631"/>
        <v>2142139</v>
      </c>
    </row>
    <row r="5063" spans="1:9" s="9" customFormat="1">
      <c r="A5063" s="10" t="s">
        <v>8660</v>
      </c>
      <c r="B5063" s="11" t="s">
        <v>8661</v>
      </c>
      <c r="C5063" s="12">
        <v>3898032</v>
      </c>
      <c r="D5063" s="12">
        <v>2051994</v>
      </c>
      <c r="E5063" s="12">
        <f t="shared" si="630"/>
        <v>5950026</v>
      </c>
      <c r="F5063" s="12">
        <v>9568</v>
      </c>
      <c r="G5063" s="12"/>
      <c r="H5063" s="12">
        <f t="shared" si="632"/>
        <v>9568</v>
      </c>
      <c r="I5063" s="12">
        <f t="shared" si="631"/>
        <v>5959594</v>
      </c>
    </row>
    <row r="5064" spans="1:9" s="9" customFormat="1">
      <c r="A5064" s="10" t="s">
        <v>8867</v>
      </c>
      <c r="B5064" s="11" t="s">
        <v>8868</v>
      </c>
      <c r="C5064" s="12">
        <v>1963316</v>
      </c>
      <c r="D5064" s="12"/>
      <c r="E5064" s="12">
        <f t="shared" si="630"/>
        <v>1963316</v>
      </c>
      <c r="F5064" s="12">
        <v>646710</v>
      </c>
      <c r="G5064" s="12"/>
      <c r="H5064" s="12">
        <f t="shared" si="632"/>
        <v>646710</v>
      </c>
      <c r="I5064" s="12">
        <f t="shared" si="631"/>
        <v>2610026</v>
      </c>
    </row>
    <row r="5065" spans="1:9" s="9" customFormat="1">
      <c r="A5065" s="10" t="s">
        <v>8879</v>
      </c>
      <c r="B5065" s="11" t="s">
        <v>8880</v>
      </c>
      <c r="C5065" s="12">
        <v>3134182</v>
      </c>
      <c r="D5065" s="12"/>
      <c r="E5065" s="12">
        <f t="shared" si="630"/>
        <v>3134182</v>
      </c>
      <c r="F5065" s="12"/>
      <c r="G5065" s="12"/>
      <c r="H5065" s="12"/>
      <c r="I5065" s="12">
        <f t="shared" si="631"/>
        <v>3134182</v>
      </c>
    </row>
    <row r="5066" spans="1:9" s="9" customFormat="1">
      <c r="A5066" s="10" t="s">
        <v>8923</v>
      </c>
      <c r="B5066" s="11" t="s">
        <v>8924</v>
      </c>
      <c r="C5066" s="12">
        <v>1467091</v>
      </c>
      <c r="D5066" s="12"/>
      <c r="E5066" s="12">
        <f t="shared" si="630"/>
        <v>1467091</v>
      </c>
      <c r="F5066" s="12"/>
      <c r="G5066" s="12"/>
      <c r="H5066" s="12"/>
      <c r="I5066" s="12">
        <f t="shared" si="631"/>
        <v>1467091</v>
      </c>
    </row>
    <row r="5067" spans="1:9" s="9" customFormat="1">
      <c r="A5067" s="10" t="s">
        <v>9241</v>
      </c>
      <c r="B5067" s="11" t="s">
        <v>9242</v>
      </c>
      <c r="C5067" s="12">
        <v>24800</v>
      </c>
      <c r="D5067" s="12"/>
      <c r="E5067" s="12">
        <f t="shared" si="630"/>
        <v>24800</v>
      </c>
      <c r="F5067" s="12"/>
      <c r="G5067" s="12"/>
      <c r="H5067" s="12"/>
      <c r="I5067" s="12">
        <f t="shared" si="631"/>
        <v>24800</v>
      </c>
    </row>
    <row r="5068" spans="1:9" s="9" customFormat="1">
      <c r="A5068" s="10" t="s">
        <v>9311</v>
      </c>
      <c r="B5068" s="11" t="s">
        <v>9312</v>
      </c>
      <c r="C5068" s="12">
        <v>595690</v>
      </c>
      <c r="D5068" s="12">
        <v>2071709</v>
      </c>
      <c r="E5068" s="12">
        <f t="shared" si="630"/>
        <v>2667399</v>
      </c>
      <c r="F5068" s="12">
        <v>18124</v>
      </c>
      <c r="G5068" s="12"/>
      <c r="H5068" s="12">
        <f t="shared" si="632"/>
        <v>18124</v>
      </c>
      <c r="I5068" s="12">
        <f t="shared" si="631"/>
        <v>2685523</v>
      </c>
    </row>
    <row r="5069" spans="1:9" s="9" customFormat="1">
      <c r="A5069" s="10" t="s">
        <v>9389</v>
      </c>
      <c r="B5069" s="11" t="s">
        <v>9390</v>
      </c>
      <c r="C5069" s="12">
        <v>7000</v>
      </c>
      <c r="D5069" s="12"/>
      <c r="E5069" s="12">
        <f t="shared" si="630"/>
        <v>7000</v>
      </c>
      <c r="F5069" s="12">
        <v>95944</v>
      </c>
      <c r="G5069" s="12"/>
      <c r="H5069" s="12">
        <f t="shared" si="632"/>
        <v>95944</v>
      </c>
      <c r="I5069" s="12">
        <f t="shared" si="631"/>
        <v>102944</v>
      </c>
    </row>
    <row r="5070" spans="1:9" s="9" customFormat="1">
      <c r="A5070" s="10" t="s">
        <v>9469</v>
      </c>
      <c r="B5070" s="11" t="s">
        <v>9470</v>
      </c>
      <c r="C5070" s="12"/>
      <c r="D5070" s="12"/>
      <c r="E5070" s="12"/>
      <c r="F5070" s="12"/>
      <c r="G5070" s="12"/>
      <c r="H5070" s="12"/>
      <c r="I5070" s="12"/>
    </row>
    <row r="5071" spans="1:9" s="9" customFormat="1">
      <c r="A5071" s="10" t="s">
        <v>9521</v>
      </c>
      <c r="B5071" s="11" t="s">
        <v>9522</v>
      </c>
      <c r="C5071" s="12">
        <v>1554774</v>
      </c>
      <c r="D5071" s="12"/>
      <c r="E5071" s="12">
        <f t="shared" si="630"/>
        <v>1554774</v>
      </c>
      <c r="F5071" s="12"/>
      <c r="G5071" s="12"/>
      <c r="H5071" s="12"/>
      <c r="I5071" s="12">
        <f t="shared" si="631"/>
        <v>1554774</v>
      </c>
    </row>
    <row r="5072" spans="1:9" s="9" customFormat="1">
      <c r="A5072" s="10" t="s">
        <v>9613</v>
      </c>
      <c r="B5072" s="11" t="s">
        <v>9614</v>
      </c>
      <c r="C5072" s="12">
        <v>1958818</v>
      </c>
      <c r="D5072" s="12"/>
      <c r="E5072" s="12">
        <f t="shared" si="630"/>
        <v>1958818</v>
      </c>
      <c r="F5072" s="12">
        <v>21649</v>
      </c>
      <c r="G5072" s="12"/>
      <c r="H5072" s="12">
        <f t="shared" si="632"/>
        <v>21649</v>
      </c>
      <c r="I5072" s="12">
        <f t="shared" si="631"/>
        <v>1980467</v>
      </c>
    </row>
    <row r="5073" spans="1:9" s="9" customFormat="1">
      <c r="A5073" s="10" t="s">
        <v>9749</v>
      </c>
      <c r="B5073" s="11" t="s">
        <v>9750</v>
      </c>
      <c r="C5073" s="12">
        <v>864140</v>
      </c>
      <c r="D5073" s="12"/>
      <c r="E5073" s="12">
        <f t="shared" si="630"/>
        <v>864140</v>
      </c>
      <c r="F5073" s="12"/>
      <c r="G5073" s="12"/>
      <c r="H5073" s="12"/>
      <c r="I5073" s="12">
        <f t="shared" si="631"/>
        <v>864140</v>
      </c>
    </row>
    <row r="5074" spans="1:9" s="9" customFormat="1">
      <c r="A5074" s="10" t="s">
        <v>9797</v>
      </c>
      <c r="B5074" s="11" t="s">
        <v>9798</v>
      </c>
      <c r="C5074" s="12">
        <v>479263</v>
      </c>
      <c r="D5074" s="12"/>
      <c r="E5074" s="12">
        <f t="shared" si="630"/>
        <v>479263</v>
      </c>
      <c r="F5074" s="12"/>
      <c r="G5074" s="12"/>
      <c r="H5074" s="12"/>
      <c r="I5074" s="12">
        <f t="shared" si="631"/>
        <v>479263</v>
      </c>
    </row>
    <row r="5075" spans="1:9" s="9" customFormat="1">
      <c r="A5075" s="10" t="s">
        <v>10204</v>
      </c>
      <c r="B5075" s="11" t="s">
        <v>10205</v>
      </c>
      <c r="C5075" s="12"/>
      <c r="D5075" s="12"/>
      <c r="E5075" s="12"/>
      <c r="F5075" s="12"/>
      <c r="G5075" s="12"/>
      <c r="H5075" s="12"/>
      <c r="I5075" s="12"/>
    </row>
    <row r="5076" spans="1:9" s="9" customFormat="1">
      <c r="A5076" s="10" t="s">
        <v>10278</v>
      </c>
      <c r="B5076" s="11" t="s">
        <v>10279</v>
      </c>
      <c r="C5076" s="12">
        <v>2463159</v>
      </c>
      <c r="D5076" s="12"/>
      <c r="E5076" s="12">
        <f t="shared" si="630"/>
        <v>2463159</v>
      </c>
      <c r="F5076" s="12">
        <v>2638163</v>
      </c>
      <c r="G5076" s="12"/>
      <c r="H5076" s="12">
        <f t="shared" si="632"/>
        <v>2638163</v>
      </c>
      <c r="I5076" s="12">
        <f t="shared" si="631"/>
        <v>5101322</v>
      </c>
    </row>
    <row r="5077" spans="1:9" s="9" customFormat="1">
      <c r="A5077" s="10" t="s">
        <v>10350</v>
      </c>
      <c r="B5077" s="11" t="s">
        <v>10351</v>
      </c>
      <c r="C5077" s="12">
        <v>1729936</v>
      </c>
      <c r="D5077" s="12"/>
      <c r="E5077" s="12">
        <f t="shared" si="630"/>
        <v>1729936</v>
      </c>
      <c r="F5077" s="12">
        <v>245642</v>
      </c>
      <c r="G5077" s="12"/>
      <c r="H5077" s="12">
        <f t="shared" si="632"/>
        <v>245642</v>
      </c>
      <c r="I5077" s="12">
        <f t="shared" si="631"/>
        <v>1975578</v>
      </c>
    </row>
    <row r="5078" spans="1:9" s="9" customFormat="1">
      <c r="A5078" s="10" t="s">
        <v>10392</v>
      </c>
      <c r="B5078" s="11" t="s">
        <v>10393</v>
      </c>
      <c r="C5078" s="12">
        <v>728919</v>
      </c>
      <c r="D5078" s="12"/>
      <c r="E5078" s="12">
        <f t="shared" si="630"/>
        <v>728919</v>
      </c>
      <c r="F5078" s="12"/>
      <c r="G5078" s="12"/>
      <c r="H5078" s="12"/>
      <c r="I5078" s="12">
        <f t="shared" si="631"/>
        <v>728919</v>
      </c>
    </row>
    <row r="5079" spans="1:9" s="9" customFormat="1">
      <c r="A5079" s="10" t="s">
        <v>10426</v>
      </c>
      <c r="B5079" s="11" t="s">
        <v>10427</v>
      </c>
      <c r="C5079" s="12">
        <v>205350</v>
      </c>
      <c r="D5079" s="12"/>
      <c r="E5079" s="12">
        <f t="shared" si="630"/>
        <v>205350</v>
      </c>
      <c r="F5079" s="12"/>
      <c r="G5079" s="12"/>
      <c r="H5079" s="12"/>
      <c r="I5079" s="12">
        <f t="shared" si="631"/>
        <v>205350</v>
      </c>
    </row>
    <row r="5080" spans="1:9" s="9" customFormat="1">
      <c r="A5080" s="10" t="s">
        <v>10428</v>
      </c>
      <c r="B5080" s="11" t="s">
        <v>10429</v>
      </c>
      <c r="C5080" s="12"/>
      <c r="D5080" s="12"/>
      <c r="E5080" s="12"/>
      <c r="F5080" s="12"/>
      <c r="G5080" s="12"/>
      <c r="H5080" s="12"/>
      <c r="I5080" s="12"/>
    </row>
    <row r="5081" spans="1:9" s="9" customFormat="1">
      <c r="A5081" s="10" t="s">
        <v>10594</v>
      </c>
      <c r="B5081" s="11" t="s">
        <v>10595</v>
      </c>
      <c r="C5081" s="12">
        <v>159400</v>
      </c>
      <c r="D5081" s="12"/>
      <c r="E5081" s="12">
        <f t="shared" si="630"/>
        <v>159400</v>
      </c>
      <c r="F5081" s="12"/>
      <c r="G5081" s="12"/>
      <c r="H5081" s="12"/>
      <c r="I5081" s="12">
        <f t="shared" si="631"/>
        <v>159400</v>
      </c>
    </row>
    <row r="5082" spans="1:9" s="9" customFormat="1">
      <c r="A5082" s="10" t="s">
        <v>10604</v>
      </c>
      <c r="B5082" s="11" t="s">
        <v>10605</v>
      </c>
      <c r="C5082" s="12">
        <v>1713497</v>
      </c>
      <c r="D5082" s="12"/>
      <c r="E5082" s="12">
        <f t="shared" si="630"/>
        <v>1713497</v>
      </c>
      <c r="F5082" s="12">
        <v>239487</v>
      </c>
      <c r="G5082" s="12"/>
      <c r="H5082" s="12">
        <f t="shared" si="632"/>
        <v>239487</v>
      </c>
      <c r="I5082" s="12">
        <f t="shared" si="631"/>
        <v>1952984</v>
      </c>
    </row>
    <row r="5083" spans="1:9" s="9" customFormat="1">
      <c r="A5083" s="10" t="s">
        <v>10646</v>
      </c>
      <c r="B5083" s="11" t="s">
        <v>10647</v>
      </c>
      <c r="C5083" s="12">
        <v>3591174</v>
      </c>
      <c r="D5083" s="12"/>
      <c r="E5083" s="12">
        <f t="shared" si="630"/>
        <v>3591174</v>
      </c>
      <c r="F5083" s="12">
        <v>70851</v>
      </c>
      <c r="G5083" s="12"/>
      <c r="H5083" s="12">
        <f t="shared" si="632"/>
        <v>70851</v>
      </c>
      <c r="I5083" s="12">
        <f t="shared" si="631"/>
        <v>3662025</v>
      </c>
    </row>
    <row r="5084" spans="1:9" s="9" customFormat="1">
      <c r="A5084" s="10" t="s">
        <v>10790</v>
      </c>
      <c r="B5084" s="11" t="s">
        <v>10791</v>
      </c>
      <c r="C5084" s="12">
        <v>669440</v>
      </c>
      <c r="D5084" s="12"/>
      <c r="E5084" s="12">
        <f t="shared" si="630"/>
        <v>669440</v>
      </c>
      <c r="F5084" s="12">
        <v>32092</v>
      </c>
      <c r="G5084" s="12"/>
      <c r="H5084" s="12">
        <f t="shared" si="632"/>
        <v>32092</v>
      </c>
      <c r="I5084" s="12">
        <f t="shared" si="631"/>
        <v>701532</v>
      </c>
    </row>
    <row r="5085" spans="1:9" s="9" customFormat="1">
      <c r="A5085" s="10" t="s">
        <v>10810</v>
      </c>
      <c r="B5085" s="11" t="s">
        <v>10811</v>
      </c>
      <c r="C5085" s="12">
        <v>1341481</v>
      </c>
      <c r="D5085" s="12"/>
      <c r="E5085" s="12">
        <f t="shared" si="630"/>
        <v>1341481</v>
      </c>
      <c r="F5085" s="12"/>
      <c r="G5085" s="12"/>
      <c r="H5085" s="12"/>
      <c r="I5085" s="12">
        <f t="shared" si="631"/>
        <v>1341481</v>
      </c>
    </row>
    <row r="5086" spans="1:9" s="9" customFormat="1">
      <c r="A5086" s="10" t="s">
        <v>10940</v>
      </c>
      <c r="B5086" s="11" t="s">
        <v>10941</v>
      </c>
      <c r="C5086" s="12">
        <v>14569699</v>
      </c>
      <c r="D5086" s="12"/>
      <c r="E5086" s="12">
        <f t="shared" si="630"/>
        <v>14569699</v>
      </c>
      <c r="F5086" s="12"/>
      <c r="G5086" s="12"/>
      <c r="H5086" s="12"/>
      <c r="I5086" s="12">
        <f t="shared" si="631"/>
        <v>14569699</v>
      </c>
    </row>
    <row r="5087" spans="1:9" s="9" customFormat="1">
      <c r="A5087" s="10" t="s">
        <v>10980</v>
      </c>
      <c r="B5087" s="11" t="s">
        <v>10981</v>
      </c>
      <c r="C5087" s="12">
        <v>30000</v>
      </c>
      <c r="D5087" s="12"/>
      <c r="E5087" s="12">
        <f t="shared" si="630"/>
        <v>30000</v>
      </c>
      <c r="F5087" s="12"/>
      <c r="G5087" s="12"/>
      <c r="H5087" s="12"/>
      <c r="I5087" s="12">
        <f t="shared" si="631"/>
        <v>30000</v>
      </c>
    </row>
    <row r="5088" spans="1:9" s="9" customFormat="1">
      <c r="A5088" s="10" t="s">
        <v>11156</v>
      </c>
      <c r="B5088" s="11" t="s">
        <v>11157</v>
      </c>
      <c r="C5088" s="12"/>
      <c r="D5088" s="12"/>
      <c r="E5088" s="12"/>
      <c r="F5088" s="12"/>
      <c r="G5088" s="12"/>
      <c r="H5088" s="12"/>
      <c r="I5088" s="12"/>
    </row>
    <row r="5089" spans="1:9" s="9" customFormat="1">
      <c r="A5089" s="10" t="s">
        <v>11200</v>
      </c>
      <c r="B5089" s="11" t="s">
        <v>11201</v>
      </c>
      <c r="C5089" s="12">
        <v>2872884</v>
      </c>
      <c r="D5089" s="12"/>
      <c r="E5089" s="12">
        <f t="shared" si="630"/>
        <v>2872884</v>
      </c>
      <c r="F5089" s="12"/>
      <c r="G5089" s="12"/>
      <c r="H5089" s="12"/>
      <c r="I5089" s="12">
        <f t="shared" si="631"/>
        <v>2872884</v>
      </c>
    </row>
    <row r="5090" spans="1:9" s="9" customFormat="1" ht="24">
      <c r="A5090" s="10" t="s">
        <v>11360</v>
      </c>
      <c r="B5090" s="11" t="s">
        <v>11361</v>
      </c>
      <c r="C5090" s="12"/>
      <c r="D5090" s="12"/>
      <c r="E5090" s="12"/>
      <c r="F5090" s="12"/>
      <c r="G5090" s="12"/>
      <c r="H5090" s="12"/>
      <c r="I5090" s="12"/>
    </row>
    <row r="5091" spans="1:9" s="9" customFormat="1">
      <c r="A5091" s="10" t="s">
        <v>12226</v>
      </c>
      <c r="B5091" s="11" t="s">
        <v>12227</v>
      </c>
      <c r="C5091" s="12"/>
      <c r="D5091" s="12"/>
      <c r="E5091" s="12">
        <v>3027945</v>
      </c>
      <c r="F5091" s="12"/>
      <c r="G5091" s="13"/>
      <c r="H5091" s="12"/>
      <c r="I5091" s="14">
        <f>(E5091+H5091)</f>
        <v>3027945</v>
      </c>
    </row>
    <row r="5092" spans="1:9" s="9" customFormat="1">
      <c r="A5092" s="10" t="s">
        <v>11588</v>
      </c>
      <c r="B5092" s="11" t="s">
        <v>11589</v>
      </c>
      <c r="C5092" s="12">
        <v>166500</v>
      </c>
      <c r="D5092" s="12"/>
      <c r="E5092" s="12">
        <f t="shared" ref="E5092:E5099" si="633">+C5092+D5092</f>
        <v>166500</v>
      </c>
      <c r="F5092" s="12"/>
      <c r="G5092" s="12"/>
      <c r="H5092" s="12"/>
      <c r="I5092" s="12">
        <f t="shared" ref="I5092:I5099" si="634">+E5092+H5092</f>
        <v>166500</v>
      </c>
    </row>
    <row r="5093" spans="1:9" s="9" customFormat="1">
      <c r="A5093" s="10" t="s">
        <v>11684</v>
      </c>
      <c r="B5093" s="11" t="s">
        <v>11685</v>
      </c>
      <c r="C5093" s="12">
        <v>641489</v>
      </c>
      <c r="D5093" s="12"/>
      <c r="E5093" s="12">
        <f t="shared" si="633"/>
        <v>641489</v>
      </c>
      <c r="F5093" s="12">
        <v>12025</v>
      </c>
      <c r="G5093" s="12"/>
      <c r="H5093" s="12">
        <f t="shared" ref="H5093:H5099" si="635">+SUM(F5093:G5093)</f>
        <v>12025</v>
      </c>
      <c r="I5093" s="12">
        <f t="shared" si="634"/>
        <v>653514</v>
      </c>
    </row>
    <row r="5094" spans="1:9" s="9" customFormat="1">
      <c r="A5094" s="10" t="s">
        <v>11728</v>
      </c>
      <c r="B5094" s="11" t="s">
        <v>11729</v>
      </c>
      <c r="C5094" s="12"/>
      <c r="D5094" s="12"/>
      <c r="E5094" s="12"/>
      <c r="F5094" s="12"/>
      <c r="G5094" s="12"/>
      <c r="H5094" s="12"/>
      <c r="I5094" s="12"/>
    </row>
    <row r="5095" spans="1:9" s="9" customFormat="1">
      <c r="A5095" s="10" t="s">
        <v>11832</v>
      </c>
      <c r="B5095" s="11" t="s">
        <v>11833</v>
      </c>
      <c r="C5095" s="12">
        <v>180063</v>
      </c>
      <c r="D5095" s="12"/>
      <c r="E5095" s="12">
        <f t="shared" si="633"/>
        <v>180063</v>
      </c>
      <c r="F5095" s="12">
        <v>110012</v>
      </c>
      <c r="G5095" s="12"/>
      <c r="H5095" s="12">
        <f t="shared" si="635"/>
        <v>110012</v>
      </c>
      <c r="I5095" s="12">
        <f t="shared" si="634"/>
        <v>290075</v>
      </c>
    </row>
    <row r="5096" spans="1:9" s="9" customFormat="1">
      <c r="A5096" s="10" t="s">
        <v>11842</v>
      </c>
      <c r="B5096" s="11" t="s">
        <v>11843</v>
      </c>
      <c r="C5096" s="12">
        <v>180379</v>
      </c>
      <c r="D5096" s="12"/>
      <c r="E5096" s="12">
        <f t="shared" si="633"/>
        <v>180379</v>
      </c>
      <c r="F5096" s="12"/>
      <c r="G5096" s="12"/>
      <c r="H5096" s="12"/>
      <c r="I5096" s="12">
        <f t="shared" si="634"/>
        <v>180379</v>
      </c>
    </row>
    <row r="5097" spans="1:9" s="9" customFormat="1">
      <c r="A5097" s="10" t="s">
        <v>11852</v>
      </c>
      <c r="B5097" s="11" t="s">
        <v>11853</v>
      </c>
      <c r="C5097" s="12"/>
      <c r="D5097" s="12">
        <v>1300332</v>
      </c>
      <c r="E5097" s="12">
        <f t="shared" si="633"/>
        <v>1300332</v>
      </c>
      <c r="F5097" s="12"/>
      <c r="G5097" s="12"/>
      <c r="H5097" s="12"/>
      <c r="I5097" s="12">
        <f t="shared" si="634"/>
        <v>1300332</v>
      </c>
    </row>
    <row r="5098" spans="1:9" s="9" customFormat="1">
      <c r="A5098" s="10" t="s">
        <v>11856</v>
      </c>
      <c r="B5098" s="11" t="s">
        <v>11857</v>
      </c>
      <c r="C5098" s="12"/>
      <c r="D5098" s="12">
        <v>2487041</v>
      </c>
      <c r="E5098" s="12">
        <f t="shared" si="633"/>
        <v>2487041</v>
      </c>
      <c r="F5098" s="12"/>
      <c r="G5098" s="12"/>
      <c r="H5098" s="12"/>
      <c r="I5098" s="12">
        <f t="shared" si="634"/>
        <v>2487041</v>
      </c>
    </row>
    <row r="5099" spans="1:9" s="9" customFormat="1">
      <c r="A5099" s="10" t="s">
        <v>11868</v>
      </c>
      <c r="B5099" s="11" t="s">
        <v>11869</v>
      </c>
      <c r="C5099" s="12">
        <v>2592736</v>
      </c>
      <c r="D5099" s="12"/>
      <c r="E5099" s="12">
        <f t="shared" si="633"/>
        <v>2592736</v>
      </c>
      <c r="F5099" s="12">
        <v>4954</v>
      </c>
      <c r="G5099" s="12"/>
      <c r="H5099" s="12">
        <f t="shared" si="635"/>
        <v>4954</v>
      </c>
      <c r="I5099" s="12">
        <f t="shared" si="634"/>
        <v>2597690</v>
      </c>
    </row>
    <row r="5100" spans="1:9" s="9" customFormat="1">
      <c r="A5100" s="91" t="s">
        <v>12251</v>
      </c>
      <c r="B5100" s="92"/>
      <c r="C5100" s="12"/>
      <c r="D5100" s="12"/>
      <c r="E5100" s="12"/>
      <c r="F5100" s="12"/>
      <c r="G5100" s="12"/>
      <c r="H5100" s="12"/>
      <c r="I5100" s="12"/>
    </row>
    <row r="5101" spans="1:9" s="9" customFormat="1">
      <c r="A5101" s="10" t="s">
        <v>1285</v>
      </c>
      <c r="B5101" s="11" t="s">
        <v>1286</v>
      </c>
      <c r="C5101" s="12"/>
      <c r="D5101" s="12"/>
      <c r="E5101" s="12"/>
      <c r="F5101" s="12"/>
      <c r="G5101" s="12"/>
      <c r="H5101" s="12"/>
      <c r="I5101" s="12"/>
    </row>
    <row r="5102" spans="1:9" s="9" customFormat="1">
      <c r="A5102" s="10" t="s">
        <v>1371</v>
      </c>
      <c r="B5102" s="11" t="s">
        <v>1372</v>
      </c>
      <c r="C5102" s="12"/>
      <c r="D5102" s="12"/>
      <c r="E5102" s="12"/>
      <c r="F5102" s="12"/>
      <c r="G5102" s="12"/>
      <c r="H5102" s="12"/>
      <c r="I5102" s="12"/>
    </row>
    <row r="5103" spans="1:9" s="9" customFormat="1">
      <c r="A5103" s="10" t="s">
        <v>2007</v>
      </c>
      <c r="B5103" s="11" t="s">
        <v>2008</v>
      </c>
      <c r="C5103" s="12">
        <v>431800</v>
      </c>
      <c r="D5103" s="12"/>
      <c r="E5103" s="12">
        <f t="shared" ref="E5103:E5132" si="636">+C5103+D5103</f>
        <v>431800</v>
      </c>
      <c r="F5103" s="12"/>
      <c r="G5103" s="12"/>
      <c r="H5103" s="12"/>
      <c r="I5103" s="12">
        <f t="shared" ref="I5103:I5132" si="637">+E5103+H5103</f>
        <v>431800</v>
      </c>
    </row>
    <row r="5104" spans="1:9" s="9" customFormat="1">
      <c r="A5104" s="10" t="s">
        <v>2221</v>
      </c>
      <c r="B5104" s="11" t="s">
        <v>2222</v>
      </c>
      <c r="C5104" s="12"/>
      <c r="D5104" s="12"/>
      <c r="E5104" s="12"/>
      <c r="F5104" s="12"/>
      <c r="G5104" s="12"/>
      <c r="H5104" s="12"/>
      <c r="I5104" s="12"/>
    </row>
    <row r="5105" spans="1:9" s="9" customFormat="1">
      <c r="A5105" s="10" t="s">
        <v>2505</v>
      </c>
      <c r="B5105" s="11" t="s">
        <v>2506</v>
      </c>
      <c r="C5105" s="12">
        <v>359665</v>
      </c>
      <c r="D5105" s="12"/>
      <c r="E5105" s="12">
        <f t="shared" si="636"/>
        <v>359665</v>
      </c>
      <c r="F5105" s="12"/>
      <c r="G5105" s="12"/>
      <c r="H5105" s="12"/>
      <c r="I5105" s="12">
        <f t="shared" si="637"/>
        <v>359665</v>
      </c>
    </row>
    <row r="5106" spans="1:9" s="9" customFormat="1">
      <c r="A5106" s="10" t="s">
        <v>2577</v>
      </c>
      <c r="B5106" s="11" t="s">
        <v>2578</v>
      </c>
      <c r="C5106" s="12"/>
      <c r="D5106" s="12"/>
      <c r="E5106" s="12"/>
      <c r="F5106" s="12"/>
      <c r="G5106" s="12"/>
      <c r="H5106" s="12"/>
      <c r="I5106" s="12"/>
    </row>
    <row r="5107" spans="1:9" s="9" customFormat="1">
      <c r="A5107" s="10" t="s">
        <v>2651</v>
      </c>
      <c r="B5107" s="11" t="s">
        <v>2652</v>
      </c>
      <c r="C5107" s="12"/>
      <c r="D5107" s="12"/>
      <c r="E5107" s="12"/>
      <c r="F5107" s="12"/>
      <c r="G5107" s="12"/>
      <c r="H5107" s="12"/>
      <c r="I5107" s="12"/>
    </row>
    <row r="5108" spans="1:9" s="9" customFormat="1">
      <c r="A5108" s="10" t="s">
        <v>2715</v>
      </c>
      <c r="B5108" s="11" t="s">
        <v>2716</v>
      </c>
      <c r="C5108" s="12"/>
      <c r="D5108" s="12"/>
      <c r="E5108" s="12"/>
      <c r="F5108" s="12"/>
      <c r="G5108" s="12"/>
      <c r="H5108" s="12"/>
      <c r="I5108" s="12"/>
    </row>
    <row r="5109" spans="1:9" s="9" customFormat="1">
      <c r="A5109" s="10" t="s">
        <v>2739</v>
      </c>
      <c r="B5109" s="11" t="s">
        <v>2740</v>
      </c>
      <c r="C5109" s="12">
        <v>5589548</v>
      </c>
      <c r="D5109" s="12"/>
      <c r="E5109" s="12">
        <f t="shared" si="636"/>
        <v>5589548</v>
      </c>
      <c r="F5109" s="12"/>
      <c r="G5109" s="12"/>
      <c r="H5109" s="12"/>
      <c r="I5109" s="12">
        <f t="shared" si="637"/>
        <v>5589548</v>
      </c>
    </row>
    <row r="5110" spans="1:9" s="9" customFormat="1">
      <c r="A5110" s="10" t="s">
        <v>2871</v>
      </c>
      <c r="B5110" s="11" t="s">
        <v>2872</v>
      </c>
      <c r="C5110" s="12"/>
      <c r="D5110" s="12"/>
      <c r="E5110" s="12"/>
      <c r="F5110" s="12"/>
      <c r="G5110" s="12"/>
      <c r="H5110" s="12"/>
      <c r="I5110" s="12"/>
    </row>
    <row r="5111" spans="1:9" s="9" customFormat="1">
      <c r="A5111" s="10" t="s">
        <v>3009</v>
      </c>
      <c r="B5111" s="11" t="s">
        <v>3010</v>
      </c>
      <c r="C5111" s="12"/>
      <c r="D5111" s="12"/>
      <c r="E5111" s="12"/>
      <c r="F5111" s="12"/>
      <c r="G5111" s="12"/>
      <c r="H5111" s="12"/>
      <c r="I5111" s="12"/>
    </row>
    <row r="5112" spans="1:9" s="9" customFormat="1">
      <c r="A5112" s="10" t="s">
        <v>4446</v>
      </c>
      <c r="B5112" s="11" t="s">
        <v>4447</v>
      </c>
      <c r="C5112" s="12"/>
      <c r="D5112" s="12"/>
      <c r="E5112" s="12"/>
      <c r="F5112" s="12"/>
      <c r="G5112" s="12"/>
      <c r="H5112" s="12"/>
      <c r="I5112" s="12"/>
    </row>
    <row r="5113" spans="1:9" s="9" customFormat="1">
      <c r="A5113" s="10" t="s">
        <v>4608</v>
      </c>
      <c r="B5113" s="11" t="s">
        <v>4609</v>
      </c>
      <c r="C5113" s="12">
        <v>15935</v>
      </c>
      <c r="D5113" s="12"/>
      <c r="E5113" s="12">
        <f t="shared" si="636"/>
        <v>15935</v>
      </c>
      <c r="F5113" s="12">
        <v>2260</v>
      </c>
      <c r="G5113" s="12"/>
      <c r="H5113" s="12">
        <f t="shared" ref="H5113:H5123" si="638">+SUM(F5113:G5113)</f>
        <v>2260</v>
      </c>
      <c r="I5113" s="12">
        <f t="shared" si="637"/>
        <v>18195</v>
      </c>
    </row>
    <row r="5114" spans="1:9" s="9" customFormat="1">
      <c r="A5114" s="10" t="s">
        <v>3191</v>
      </c>
      <c r="B5114" s="11" t="s">
        <v>3192</v>
      </c>
      <c r="C5114" s="12"/>
      <c r="D5114" s="12"/>
      <c r="E5114" s="12"/>
      <c r="F5114" s="12"/>
      <c r="G5114" s="12"/>
      <c r="H5114" s="12"/>
      <c r="I5114" s="12"/>
    </row>
    <row r="5115" spans="1:9" s="9" customFormat="1">
      <c r="A5115" s="10" t="s">
        <v>3195</v>
      </c>
      <c r="B5115" s="11" t="s">
        <v>3196</v>
      </c>
      <c r="C5115" s="12">
        <v>142997</v>
      </c>
      <c r="D5115" s="12"/>
      <c r="E5115" s="12">
        <f t="shared" si="636"/>
        <v>142997</v>
      </c>
      <c r="F5115" s="12">
        <v>910</v>
      </c>
      <c r="G5115" s="12"/>
      <c r="H5115" s="12">
        <f t="shared" si="638"/>
        <v>910</v>
      </c>
      <c r="I5115" s="12">
        <f t="shared" si="637"/>
        <v>143907</v>
      </c>
    </row>
    <row r="5116" spans="1:9" s="9" customFormat="1">
      <c r="A5116" s="10" t="s">
        <v>3796</v>
      </c>
      <c r="B5116" s="11" t="s">
        <v>3797</v>
      </c>
      <c r="C5116" s="12"/>
      <c r="D5116" s="12"/>
      <c r="E5116" s="12"/>
      <c r="F5116" s="12"/>
      <c r="G5116" s="12"/>
      <c r="H5116" s="12"/>
      <c r="I5116" s="12"/>
    </row>
    <row r="5117" spans="1:9" s="9" customFormat="1">
      <c r="A5117" s="10" t="s">
        <v>4100</v>
      </c>
      <c r="B5117" s="11" t="s">
        <v>4101</v>
      </c>
      <c r="C5117" s="12">
        <v>273275</v>
      </c>
      <c r="D5117" s="12"/>
      <c r="E5117" s="12">
        <f t="shared" si="636"/>
        <v>273275</v>
      </c>
      <c r="F5117" s="12"/>
      <c r="G5117" s="12"/>
      <c r="H5117" s="12"/>
      <c r="I5117" s="12">
        <f t="shared" si="637"/>
        <v>273275</v>
      </c>
    </row>
    <row r="5118" spans="1:9" s="9" customFormat="1">
      <c r="A5118" s="10" t="s">
        <v>4150</v>
      </c>
      <c r="B5118" s="11" t="s">
        <v>4151</v>
      </c>
      <c r="C5118" s="12">
        <v>1720000</v>
      </c>
      <c r="D5118" s="12"/>
      <c r="E5118" s="12">
        <f t="shared" si="636"/>
        <v>1720000</v>
      </c>
      <c r="F5118" s="12"/>
      <c r="G5118" s="12"/>
      <c r="H5118" s="12"/>
      <c r="I5118" s="12">
        <f t="shared" si="637"/>
        <v>1720000</v>
      </c>
    </row>
    <row r="5119" spans="1:9" s="9" customFormat="1">
      <c r="A5119" s="10" t="s">
        <v>4172</v>
      </c>
      <c r="B5119" s="11" t="s">
        <v>4173</v>
      </c>
      <c r="C5119" s="12"/>
      <c r="D5119" s="12"/>
      <c r="E5119" s="12"/>
      <c r="F5119" s="12"/>
      <c r="G5119" s="12"/>
      <c r="H5119" s="12"/>
      <c r="I5119" s="12"/>
    </row>
    <row r="5120" spans="1:9" s="9" customFormat="1">
      <c r="A5120" s="10" t="s">
        <v>4264</v>
      </c>
      <c r="B5120" s="11" t="s">
        <v>4265</v>
      </c>
      <c r="C5120" s="12">
        <v>2981214</v>
      </c>
      <c r="D5120" s="12"/>
      <c r="E5120" s="12">
        <f t="shared" si="636"/>
        <v>2981214</v>
      </c>
      <c r="F5120" s="12"/>
      <c r="G5120" s="12"/>
      <c r="H5120" s="12"/>
      <c r="I5120" s="12">
        <f t="shared" si="637"/>
        <v>2981214</v>
      </c>
    </row>
    <row r="5121" spans="1:9" s="9" customFormat="1">
      <c r="A5121" s="10" t="s">
        <v>4280</v>
      </c>
      <c r="B5121" s="11" t="s">
        <v>4281</v>
      </c>
      <c r="C5121" s="12"/>
      <c r="D5121" s="12"/>
      <c r="E5121" s="12"/>
      <c r="F5121" s="12">
        <v>49000</v>
      </c>
      <c r="G5121" s="12"/>
      <c r="H5121" s="12">
        <f t="shared" si="638"/>
        <v>49000</v>
      </c>
      <c r="I5121" s="12">
        <f t="shared" si="637"/>
        <v>49000</v>
      </c>
    </row>
    <row r="5122" spans="1:9" s="9" customFormat="1">
      <c r="A5122" s="10" t="s">
        <v>4326</v>
      </c>
      <c r="B5122" s="11" t="s">
        <v>4327</v>
      </c>
      <c r="C5122" s="12">
        <v>1260016</v>
      </c>
      <c r="D5122" s="12"/>
      <c r="E5122" s="12">
        <f t="shared" si="636"/>
        <v>1260016</v>
      </c>
      <c r="F5122" s="12"/>
      <c r="G5122" s="12"/>
      <c r="H5122" s="12"/>
      <c r="I5122" s="12">
        <f t="shared" si="637"/>
        <v>1260016</v>
      </c>
    </row>
    <row r="5123" spans="1:9" s="9" customFormat="1">
      <c r="A5123" s="10" t="s">
        <v>4991</v>
      </c>
      <c r="B5123" s="11" t="s">
        <v>4992</v>
      </c>
      <c r="C5123" s="12">
        <v>390000</v>
      </c>
      <c r="D5123" s="12"/>
      <c r="E5123" s="12">
        <f t="shared" si="636"/>
        <v>390000</v>
      </c>
      <c r="F5123" s="12">
        <v>10992</v>
      </c>
      <c r="G5123" s="12"/>
      <c r="H5123" s="12">
        <f t="shared" si="638"/>
        <v>10992</v>
      </c>
      <c r="I5123" s="12">
        <f t="shared" si="637"/>
        <v>400992</v>
      </c>
    </row>
    <row r="5124" spans="1:9" s="9" customFormat="1">
      <c r="A5124" s="10" t="s">
        <v>4993</v>
      </c>
      <c r="B5124" s="11" t="s">
        <v>4994</v>
      </c>
      <c r="C5124" s="12">
        <v>134400</v>
      </c>
      <c r="D5124" s="12"/>
      <c r="E5124" s="12">
        <f t="shared" si="636"/>
        <v>134400</v>
      </c>
      <c r="F5124" s="12"/>
      <c r="G5124" s="12"/>
      <c r="H5124" s="12"/>
      <c r="I5124" s="12">
        <f t="shared" si="637"/>
        <v>134400</v>
      </c>
    </row>
    <row r="5125" spans="1:9" s="9" customFormat="1">
      <c r="A5125" s="10" t="s">
        <v>4999</v>
      </c>
      <c r="B5125" s="11" t="s">
        <v>5000</v>
      </c>
      <c r="C5125" s="12"/>
      <c r="D5125" s="12"/>
      <c r="E5125" s="12"/>
      <c r="F5125" s="12"/>
      <c r="G5125" s="12"/>
      <c r="H5125" s="12"/>
      <c r="I5125" s="12"/>
    </row>
    <row r="5126" spans="1:9" s="9" customFormat="1">
      <c r="A5126" s="10" t="s">
        <v>5217</v>
      </c>
      <c r="B5126" s="11" t="s">
        <v>5218</v>
      </c>
      <c r="C5126" s="12">
        <v>40000</v>
      </c>
      <c r="D5126" s="12"/>
      <c r="E5126" s="12">
        <f t="shared" si="636"/>
        <v>40000</v>
      </c>
      <c r="F5126" s="12"/>
      <c r="G5126" s="12"/>
      <c r="H5126" s="12"/>
      <c r="I5126" s="12">
        <f t="shared" si="637"/>
        <v>40000</v>
      </c>
    </row>
    <row r="5127" spans="1:9" s="9" customFormat="1">
      <c r="A5127" s="10" t="s">
        <v>5265</v>
      </c>
      <c r="B5127" s="11" t="s">
        <v>5266</v>
      </c>
      <c r="C5127" s="12"/>
      <c r="D5127" s="12"/>
      <c r="E5127" s="12"/>
      <c r="F5127" s="12"/>
      <c r="G5127" s="12"/>
      <c r="H5127" s="12"/>
      <c r="I5127" s="12"/>
    </row>
    <row r="5128" spans="1:9" s="9" customFormat="1">
      <c r="A5128" s="10" t="s">
        <v>5645</v>
      </c>
      <c r="B5128" s="11" t="s">
        <v>5646</v>
      </c>
      <c r="C5128" s="12">
        <v>42060</v>
      </c>
      <c r="D5128" s="12"/>
      <c r="E5128" s="12">
        <f t="shared" si="636"/>
        <v>42060</v>
      </c>
      <c r="F5128" s="12"/>
      <c r="G5128" s="12"/>
      <c r="H5128" s="12"/>
      <c r="I5128" s="12">
        <f t="shared" si="637"/>
        <v>42060</v>
      </c>
    </row>
    <row r="5129" spans="1:9" s="9" customFormat="1">
      <c r="A5129" s="10" t="s">
        <v>5699</v>
      </c>
      <c r="B5129" s="11" t="s">
        <v>5700</v>
      </c>
      <c r="C5129" s="12">
        <v>51447</v>
      </c>
      <c r="D5129" s="12"/>
      <c r="E5129" s="12">
        <f t="shared" si="636"/>
        <v>51447</v>
      </c>
      <c r="F5129" s="12"/>
      <c r="G5129" s="12"/>
      <c r="H5129" s="12"/>
      <c r="I5129" s="12">
        <f t="shared" si="637"/>
        <v>51447</v>
      </c>
    </row>
    <row r="5130" spans="1:9" s="9" customFormat="1">
      <c r="A5130" s="10" t="s">
        <v>5923</v>
      </c>
      <c r="B5130" s="11" t="s">
        <v>5924</v>
      </c>
      <c r="C5130" s="12">
        <v>7064869</v>
      </c>
      <c r="D5130" s="12"/>
      <c r="E5130" s="12">
        <f t="shared" si="636"/>
        <v>7064869</v>
      </c>
      <c r="F5130" s="12"/>
      <c r="G5130" s="12"/>
      <c r="H5130" s="12"/>
      <c r="I5130" s="12">
        <f t="shared" si="637"/>
        <v>7064869</v>
      </c>
    </row>
    <row r="5131" spans="1:9" s="9" customFormat="1">
      <c r="A5131" s="10" t="s">
        <v>7447</v>
      </c>
      <c r="B5131" s="11" t="s">
        <v>7448</v>
      </c>
      <c r="C5131" s="12">
        <v>25942892</v>
      </c>
      <c r="D5131" s="12">
        <v>711876</v>
      </c>
      <c r="E5131" s="12">
        <f t="shared" si="636"/>
        <v>26654768</v>
      </c>
      <c r="F5131" s="12"/>
      <c r="G5131" s="12"/>
      <c r="H5131" s="12"/>
      <c r="I5131" s="12">
        <f t="shared" si="637"/>
        <v>26654768</v>
      </c>
    </row>
    <row r="5132" spans="1:9" s="9" customFormat="1">
      <c r="A5132" s="10" t="s">
        <v>8082</v>
      </c>
      <c r="B5132" s="11" t="s">
        <v>8083</v>
      </c>
      <c r="C5132" s="12">
        <v>38721618</v>
      </c>
      <c r="D5132" s="12"/>
      <c r="E5132" s="12">
        <f t="shared" si="636"/>
        <v>38721618</v>
      </c>
      <c r="F5132" s="12"/>
      <c r="G5132" s="12"/>
      <c r="H5132" s="12"/>
      <c r="I5132" s="12">
        <f t="shared" si="637"/>
        <v>38721618</v>
      </c>
    </row>
    <row r="5133" spans="1:9" s="9" customFormat="1">
      <c r="A5133" s="10" t="s">
        <v>8286</v>
      </c>
      <c r="B5133" s="11" t="s">
        <v>8287</v>
      </c>
      <c r="C5133" s="12">
        <v>34290</v>
      </c>
      <c r="D5133" s="12"/>
      <c r="E5133" s="12">
        <f t="shared" ref="E5133:E5159" si="639">+C5133+D5133</f>
        <v>34290</v>
      </c>
      <c r="F5133" s="12"/>
      <c r="G5133" s="12"/>
      <c r="H5133" s="12"/>
      <c r="I5133" s="12">
        <f t="shared" ref="I5133:I5159" si="640">+E5133+H5133</f>
        <v>34290</v>
      </c>
    </row>
    <row r="5134" spans="1:9" s="9" customFormat="1">
      <c r="A5134" s="10" t="s">
        <v>8306</v>
      </c>
      <c r="B5134" s="11" t="s">
        <v>8307</v>
      </c>
      <c r="C5134" s="12"/>
      <c r="D5134" s="12"/>
      <c r="E5134" s="12"/>
      <c r="F5134" s="12"/>
      <c r="G5134" s="12"/>
      <c r="H5134" s="12"/>
      <c r="I5134" s="12"/>
    </row>
    <row r="5135" spans="1:9" s="9" customFormat="1">
      <c r="A5135" s="10" t="s">
        <v>8344</v>
      </c>
      <c r="B5135" s="11" t="s">
        <v>8345</v>
      </c>
      <c r="C5135" s="12"/>
      <c r="D5135" s="12"/>
      <c r="E5135" s="12"/>
      <c r="F5135" s="12"/>
      <c r="G5135" s="12"/>
      <c r="H5135" s="12"/>
      <c r="I5135" s="12"/>
    </row>
    <row r="5136" spans="1:9" s="9" customFormat="1">
      <c r="A5136" s="10" t="s">
        <v>8366</v>
      </c>
      <c r="B5136" s="11" t="s">
        <v>8367</v>
      </c>
      <c r="C5136" s="12">
        <v>1147800</v>
      </c>
      <c r="D5136" s="12"/>
      <c r="E5136" s="12">
        <f t="shared" si="639"/>
        <v>1147800</v>
      </c>
      <c r="F5136" s="12"/>
      <c r="G5136" s="12"/>
      <c r="H5136" s="12"/>
      <c r="I5136" s="12">
        <f t="shared" si="640"/>
        <v>1147800</v>
      </c>
    </row>
    <row r="5137" spans="1:9" s="9" customFormat="1">
      <c r="A5137" s="10" t="s">
        <v>8390</v>
      </c>
      <c r="B5137" s="11" t="s">
        <v>8391</v>
      </c>
      <c r="C5137" s="12"/>
      <c r="D5137" s="12"/>
      <c r="E5137" s="12"/>
      <c r="F5137" s="12"/>
      <c r="G5137" s="12"/>
      <c r="H5137" s="12"/>
      <c r="I5137" s="12"/>
    </row>
    <row r="5138" spans="1:9" s="9" customFormat="1">
      <c r="A5138" s="10" t="s">
        <v>8392</v>
      </c>
      <c r="B5138" s="11" t="s">
        <v>8393</v>
      </c>
      <c r="C5138" s="12">
        <v>32645</v>
      </c>
      <c r="D5138" s="12"/>
      <c r="E5138" s="12">
        <f t="shared" si="639"/>
        <v>32645</v>
      </c>
      <c r="F5138" s="12"/>
      <c r="G5138" s="12"/>
      <c r="H5138" s="12"/>
      <c r="I5138" s="12">
        <f t="shared" si="640"/>
        <v>32645</v>
      </c>
    </row>
    <row r="5139" spans="1:9" s="9" customFormat="1">
      <c r="A5139" s="10" t="s">
        <v>8556</v>
      </c>
      <c r="B5139" s="11" t="s">
        <v>8557</v>
      </c>
      <c r="C5139" s="12">
        <v>355047</v>
      </c>
      <c r="D5139" s="12"/>
      <c r="E5139" s="12">
        <f t="shared" si="639"/>
        <v>355047</v>
      </c>
      <c r="F5139" s="12"/>
      <c r="G5139" s="12"/>
      <c r="H5139" s="12"/>
      <c r="I5139" s="12">
        <f t="shared" si="640"/>
        <v>355047</v>
      </c>
    </row>
    <row r="5140" spans="1:9" s="9" customFormat="1">
      <c r="A5140" s="10" t="s">
        <v>8610</v>
      </c>
      <c r="B5140" s="11" t="s">
        <v>8611</v>
      </c>
      <c r="C5140" s="12">
        <v>444784</v>
      </c>
      <c r="D5140" s="12"/>
      <c r="E5140" s="12">
        <f t="shared" si="639"/>
        <v>444784</v>
      </c>
      <c r="F5140" s="12"/>
      <c r="G5140" s="12"/>
      <c r="H5140" s="12"/>
      <c r="I5140" s="12">
        <f t="shared" si="640"/>
        <v>444784</v>
      </c>
    </row>
    <row r="5141" spans="1:9" s="9" customFormat="1">
      <c r="A5141" s="10" t="s">
        <v>8705</v>
      </c>
      <c r="B5141" s="11" t="s">
        <v>8706</v>
      </c>
      <c r="C5141" s="12"/>
      <c r="D5141" s="12"/>
      <c r="E5141" s="12"/>
      <c r="F5141" s="12"/>
      <c r="G5141" s="12"/>
      <c r="H5141" s="12"/>
      <c r="I5141" s="12"/>
    </row>
    <row r="5142" spans="1:9" s="9" customFormat="1">
      <c r="A5142" s="10" t="s">
        <v>8715</v>
      </c>
      <c r="B5142" s="11" t="s">
        <v>8716</v>
      </c>
      <c r="C5142" s="12"/>
      <c r="D5142" s="12"/>
      <c r="E5142" s="12"/>
      <c r="F5142" s="12"/>
      <c r="G5142" s="12"/>
      <c r="H5142" s="12"/>
      <c r="I5142" s="12"/>
    </row>
    <row r="5143" spans="1:9" s="9" customFormat="1">
      <c r="A5143" s="10" t="s">
        <v>8723</v>
      </c>
      <c r="B5143" s="11" t="s">
        <v>8724</v>
      </c>
      <c r="C5143" s="12">
        <v>3298479</v>
      </c>
      <c r="D5143" s="12"/>
      <c r="E5143" s="12">
        <f t="shared" si="639"/>
        <v>3298479</v>
      </c>
      <c r="F5143" s="12"/>
      <c r="G5143" s="12"/>
      <c r="H5143" s="12"/>
      <c r="I5143" s="12">
        <f t="shared" si="640"/>
        <v>3298479</v>
      </c>
    </row>
    <row r="5144" spans="1:9" s="9" customFormat="1" ht="12.75" customHeight="1">
      <c r="A5144" s="10" t="s">
        <v>8877</v>
      </c>
      <c r="B5144" s="11" t="s">
        <v>8878</v>
      </c>
      <c r="C5144" s="12"/>
      <c r="D5144" s="12"/>
      <c r="E5144" s="12"/>
      <c r="F5144" s="12"/>
      <c r="G5144" s="12"/>
      <c r="H5144" s="12"/>
      <c r="I5144" s="12"/>
    </row>
    <row r="5145" spans="1:9" s="9" customFormat="1">
      <c r="A5145" s="10" t="s">
        <v>10013</v>
      </c>
      <c r="B5145" s="11" t="s">
        <v>10014</v>
      </c>
      <c r="C5145" s="12"/>
      <c r="D5145" s="12"/>
      <c r="E5145" s="12"/>
      <c r="F5145" s="12"/>
      <c r="G5145" s="12"/>
      <c r="H5145" s="12"/>
      <c r="I5145" s="12"/>
    </row>
    <row r="5146" spans="1:9" s="9" customFormat="1">
      <c r="A5146" s="10" t="s">
        <v>9989</v>
      </c>
      <c r="B5146" s="11" t="s">
        <v>9990</v>
      </c>
      <c r="C5146" s="12">
        <v>70500</v>
      </c>
      <c r="D5146" s="12"/>
      <c r="E5146" s="12">
        <f t="shared" si="639"/>
        <v>70500</v>
      </c>
      <c r="F5146" s="12"/>
      <c r="G5146" s="12"/>
      <c r="H5146" s="12"/>
      <c r="I5146" s="12">
        <f t="shared" si="640"/>
        <v>70500</v>
      </c>
    </row>
    <row r="5147" spans="1:9" s="9" customFormat="1">
      <c r="A5147" s="10" t="s">
        <v>10051</v>
      </c>
      <c r="B5147" s="11" t="s">
        <v>10052</v>
      </c>
      <c r="C5147" s="12">
        <v>3955948</v>
      </c>
      <c r="D5147" s="12">
        <v>384078</v>
      </c>
      <c r="E5147" s="12">
        <f t="shared" si="639"/>
        <v>4340026</v>
      </c>
      <c r="F5147" s="12"/>
      <c r="G5147" s="12"/>
      <c r="H5147" s="12"/>
      <c r="I5147" s="12">
        <f t="shared" si="640"/>
        <v>4340026</v>
      </c>
    </row>
    <row r="5148" spans="1:9" s="9" customFormat="1">
      <c r="A5148" s="10" t="s">
        <v>10948</v>
      </c>
      <c r="B5148" s="11" t="s">
        <v>10949</v>
      </c>
      <c r="C5148" s="12"/>
      <c r="D5148" s="12"/>
      <c r="E5148" s="12"/>
      <c r="F5148" s="12"/>
      <c r="G5148" s="12"/>
      <c r="H5148" s="12"/>
      <c r="I5148" s="12"/>
    </row>
    <row r="5149" spans="1:9" s="9" customFormat="1">
      <c r="A5149" s="10" t="s">
        <v>11190</v>
      </c>
      <c r="B5149" s="11" t="s">
        <v>11191</v>
      </c>
      <c r="C5149" s="12">
        <v>1519224</v>
      </c>
      <c r="D5149" s="12"/>
      <c r="E5149" s="12">
        <f t="shared" si="639"/>
        <v>1519224</v>
      </c>
      <c r="F5149" s="12"/>
      <c r="G5149" s="12"/>
      <c r="H5149" s="12"/>
      <c r="I5149" s="12">
        <f t="shared" si="640"/>
        <v>1519224</v>
      </c>
    </row>
    <row r="5150" spans="1:9" s="9" customFormat="1">
      <c r="A5150" s="10" t="s">
        <v>11274</v>
      </c>
      <c r="B5150" s="11" t="s">
        <v>11275</v>
      </c>
      <c r="C5150" s="12"/>
      <c r="D5150" s="12"/>
      <c r="E5150" s="12"/>
      <c r="F5150" s="12"/>
      <c r="G5150" s="12"/>
      <c r="H5150" s="12"/>
      <c r="I5150" s="12"/>
    </row>
    <row r="5151" spans="1:9" s="9" customFormat="1">
      <c r="A5151" s="10" t="s">
        <v>11286</v>
      </c>
      <c r="B5151" s="11" t="s">
        <v>11287</v>
      </c>
      <c r="C5151" s="12">
        <v>45585144</v>
      </c>
      <c r="D5151" s="12"/>
      <c r="E5151" s="12">
        <f t="shared" si="639"/>
        <v>45585144</v>
      </c>
      <c r="F5151" s="12"/>
      <c r="G5151" s="12"/>
      <c r="H5151" s="12"/>
      <c r="I5151" s="12">
        <f t="shared" si="640"/>
        <v>45585144</v>
      </c>
    </row>
    <row r="5152" spans="1:9" s="9" customFormat="1">
      <c r="A5152" s="10" t="s">
        <v>11300</v>
      </c>
      <c r="B5152" s="11" t="s">
        <v>11301</v>
      </c>
      <c r="C5152" s="12">
        <v>30567</v>
      </c>
      <c r="D5152" s="12"/>
      <c r="E5152" s="12">
        <f t="shared" si="639"/>
        <v>30567</v>
      </c>
      <c r="F5152" s="12"/>
      <c r="G5152" s="12"/>
      <c r="H5152" s="12"/>
      <c r="I5152" s="12">
        <f t="shared" si="640"/>
        <v>30567</v>
      </c>
    </row>
    <row r="5153" spans="1:9" s="9" customFormat="1">
      <c r="A5153" s="10" t="s">
        <v>11332</v>
      </c>
      <c r="B5153" s="11" t="s">
        <v>11333</v>
      </c>
      <c r="C5153" s="12">
        <v>102000</v>
      </c>
      <c r="D5153" s="12"/>
      <c r="E5153" s="12">
        <f t="shared" si="639"/>
        <v>102000</v>
      </c>
      <c r="F5153" s="12"/>
      <c r="G5153" s="12"/>
      <c r="H5153" s="12"/>
      <c r="I5153" s="12">
        <f t="shared" si="640"/>
        <v>102000</v>
      </c>
    </row>
    <row r="5154" spans="1:9" s="9" customFormat="1">
      <c r="A5154" s="10" t="s">
        <v>11436</v>
      </c>
      <c r="B5154" s="11" t="s">
        <v>11437</v>
      </c>
      <c r="C5154" s="12">
        <v>7511498</v>
      </c>
      <c r="D5154" s="12"/>
      <c r="E5154" s="12">
        <f t="shared" si="639"/>
        <v>7511498</v>
      </c>
      <c r="F5154" s="12"/>
      <c r="G5154" s="12"/>
      <c r="H5154" s="12"/>
      <c r="I5154" s="12">
        <f t="shared" si="640"/>
        <v>7511498</v>
      </c>
    </row>
    <row r="5155" spans="1:9" s="9" customFormat="1">
      <c r="A5155" s="10" t="s">
        <v>11442</v>
      </c>
      <c r="B5155" s="11" t="s">
        <v>11443</v>
      </c>
      <c r="C5155" s="12"/>
      <c r="D5155" s="12"/>
      <c r="E5155" s="12"/>
      <c r="F5155" s="12"/>
      <c r="G5155" s="12"/>
      <c r="H5155" s="12"/>
      <c r="I5155" s="12"/>
    </row>
    <row r="5156" spans="1:9" s="9" customFormat="1">
      <c r="A5156" s="10" t="s">
        <v>11486</v>
      </c>
      <c r="B5156" s="11" t="s">
        <v>11487</v>
      </c>
      <c r="C5156" s="12">
        <v>7312199</v>
      </c>
      <c r="D5156" s="12"/>
      <c r="E5156" s="12">
        <f t="shared" si="639"/>
        <v>7312199</v>
      </c>
      <c r="F5156" s="12"/>
      <c r="G5156" s="12">
        <v>219042</v>
      </c>
      <c r="H5156" s="12">
        <f t="shared" ref="H5156:H5159" si="641">+SUM(F5156:G5156)</f>
        <v>219042</v>
      </c>
      <c r="I5156" s="12">
        <f t="shared" si="640"/>
        <v>7531241</v>
      </c>
    </row>
    <row r="5157" spans="1:9" s="9" customFormat="1">
      <c r="A5157" s="10" t="s">
        <v>11568</v>
      </c>
      <c r="B5157" s="11" t="s">
        <v>11569</v>
      </c>
      <c r="C5157" s="12">
        <v>106801</v>
      </c>
      <c r="D5157" s="12"/>
      <c r="E5157" s="12">
        <f t="shared" si="639"/>
        <v>106801</v>
      </c>
      <c r="F5157" s="12"/>
      <c r="G5157" s="12"/>
      <c r="H5157" s="12"/>
      <c r="I5157" s="12">
        <f t="shared" si="640"/>
        <v>106801</v>
      </c>
    </row>
    <row r="5158" spans="1:9" s="9" customFormat="1">
      <c r="A5158" s="10" t="s">
        <v>11862</v>
      </c>
      <c r="B5158" s="11" t="s">
        <v>11863</v>
      </c>
      <c r="C5158" s="12">
        <v>197931</v>
      </c>
      <c r="D5158" s="12"/>
      <c r="E5158" s="12">
        <f t="shared" si="639"/>
        <v>197931</v>
      </c>
      <c r="F5158" s="12">
        <v>15048</v>
      </c>
      <c r="G5158" s="12"/>
      <c r="H5158" s="12">
        <f t="shared" si="641"/>
        <v>15048</v>
      </c>
      <c r="I5158" s="12">
        <f t="shared" si="640"/>
        <v>212979</v>
      </c>
    </row>
    <row r="5159" spans="1:9" s="9" customFormat="1">
      <c r="A5159" s="10" t="s">
        <v>11876</v>
      </c>
      <c r="B5159" s="11" t="s">
        <v>11877</v>
      </c>
      <c r="C5159" s="12">
        <v>30780</v>
      </c>
      <c r="D5159" s="12"/>
      <c r="E5159" s="12">
        <f t="shared" si="639"/>
        <v>30780</v>
      </c>
      <c r="F5159" s="12">
        <v>12381</v>
      </c>
      <c r="G5159" s="12"/>
      <c r="H5159" s="12">
        <f t="shared" si="641"/>
        <v>12381</v>
      </c>
      <c r="I5159" s="12">
        <f t="shared" si="640"/>
        <v>43161</v>
      </c>
    </row>
    <row r="5160" spans="1:9" s="9" customFormat="1" ht="12.75" customHeight="1">
      <c r="A5160" s="85" t="s">
        <v>12255</v>
      </c>
      <c r="B5160" s="86"/>
      <c r="C5160" s="12"/>
      <c r="D5160" s="12"/>
      <c r="E5160" s="12"/>
      <c r="F5160" s="12"/>
      <c r="G5160" s="12"/>
      <c r="H5160" s="12"/>
      <c r="I5160" s="12"/>
    </row>
    <row r="5161" spans="1:9" s="9" customFormat="1">
      <c r="A5161" s="10" t="s">
        <v>10738</v>
      </c>
      <c r="B5161" s="11" t="s">
        <v>10739</v>
      </c>
      <c r="C5161" s="12">
        <v>246525</v>
      </c>
      <c r="D5161" s="12"/>
      <c r="E5161" s="12">
        <f>+C5161+D5161</f>
        <v>246525</v>
      </c>
      <c r="F5161" s="12"/>
      <c r="G5161" s="12"/>
      <c r="H5161" s="12"/>
      <c r="I5161" s="12">
        <f>+E5161+H5161</f>
        <v>246525</v>
      </c>
    </row>
    <row r="5162" spans="1:9" s="9" customFormat="1">
      <c r="A5162" s="91" t="s">
        <v>12249</v>
      </c>
      <c r="B5162" s="92"/>
      <c r="C5162" s="12"/>
      <c r="D5162" s="12"/>
      <c r="E5162" s="12"/>
      <c r="F5162" s="12"/>
      <c r="G5162" s="12"/>
      <c r="H5162" s="12"/>
      <c r="I5162" s="12"/>
    </row>
    <row r="5163" spans="1:9" s="9" customFormat="1">
      <c r="A5163" s="10" t="s">
        <v>3732</v>
      </c>
      <c r="B5163" s="11" t="s">
        <v>3733</v>
      </c>
      <c r="C5163" s="12">
        <v>1266556</v>
      </c>
      <c r="D5163" s="12"/>
      <c r="E5163" s="12">
        <f t="shared" ref="E5163:E5169" si="642">+C5163+D5163</f>
        <v>1266556</v>
      </c>
      <c r="F5163" s="12"/>
      <c r="G5163" s="12"/>
      <c r="H5163" s="12"/>
      <c r="I5163" s="12">
        <f t="shared" ref="I5163:I5169" si="643">+E5163+H5163</f>
        <v>1266556</v>
      </c>
    </row>
    <row r="5164" spans="1:9" s="9" customFormat="1">
      <c r="A5164" s="10" t="s">
        <v>5001</v>
      </c>
      <c r="B5164" s="11" t="s">
        <v>5002</v>
      </c>
      <c r="C5164" s="12">
        <v>2056500</v>
      </c>
      <c r="D5164" s="12">
        <v>511134</v>
      </c>
      <c r="E5164" s="12">
        <f t="shared" si="642"/>
        <v>2567634</v>
      </c>
      <c r="F5164" s="12"/>
      <c r="G5164" s="12"/>
      <c r="H5164" s="12"/>
      <c r="I5164" s="12">
        <f t="shared" si="643"/>
        <v>2567634</v>
      </c>
    </row>
    <row r="5165" spans="1:9" s="9" customFormat="1">
      <c r="A5165" s="10" t="s">
        <v>5017</v>
      </c>
      <c r="B5165" s="11" t="s">
        <v>5018</v>
      </c>
      <c r="C5165" s="12">
        <v>407679</v>
      </c>
      <c r="D5165" s="12"/>
      <c r="E5165" s="12">
        <f t="shared" si="642"/>
        <v>407679</v>
      </c>
      <c r="F5165" s="12"/>
      <c r="G5165" s="12"/>
      <c r="H5165" s="12"/>
      <c r="I5165" s="12">
        <f t="shared" si="643"/>
        <v>407679</v>
      </c>
    </row>
    <row r="5166" spans="1:9" s="9" customFormat="1">
      <c r="A5166" s="10" t="s">
        <v>7463</v>
      </c>
      <c r="B5166" s="11" t="s">
        <v>7464</v>
      </c>
      <c r="C5166" s="12">
        <v>4949093</v>
      </c>
      <c r="D5166" s="12"/>
      <c r="E5166" s="12">
        <f t="shared" si="642"/>
        <v>4949093</v>
      </c>
      <c r="F5166" s="12"/>
      <c r="G5166" s="12"/>
      <c r="H5166" s="12"/>
      <c r="I5166" s="12">
        <f t="shared" si="643"/>
        <v>4949093</v>
      </c>
    </row>
    <row r="5167" spans="1:9" s="9" customFormat="1">
      <c r="A5167" s="10" t="s">
        <v>9547</v>
      </c>
      <c r="B5167" s="11" t="s">
        <v>9548</v>
      </c>
      <c r="C5167" s="12"/>
      <c r="D5167" s="12"/>
      <c r="E5167" s="12"/>
      <c r="F5167" s="12"/>
      <c r="G5167" s="12"/>
      <c r="H5167" s="12"/>
      <c r="I5167" s="12"/>
    </row>
    <row r="5168" spans="1:9" s="9" customFormat="1">
      <c r="A5168" s="10" t="s">
        <v>10404</v>
      </c>
      <c r="B5168" s="11" t="s">
        <v>10405</v>
      </c>
      <c r="C5168" s="12">
        <v>119780</v>
      </c>
      <c r="D5168" s="12"/>
      <c r="E5168" s="12">
        <f t="shared" si="642"/>
        <v>119780</v>
      </c>
      <c r="F5168" s="12"/>
      <c r="G5168" s="12"/>
      <c r="H5168" s="12"/>
      <c r="I5168" s="12">
        <f t="shared" si="643"/>
        <v>119780</v>
      </c>
    </row>
    <row r="5169" spans="1:9" s="9" customFormat="1">
      <c r="A5169" s="10" t="s">
        <v>10802</v>
      </c>
      <c r="B5169" s="11" t="s">
        <v>10803</v>
      </c>
      <c r="C5169" s="12">
        <v>128235</v>
      </c>
      <c r="D5169" s="12"/>
      <c r="E5169" s="12">
        <f t="shared" si="642"/>
        <v>128235</v>
      </c>
      <c r="F5169" s="12">
        <v>95372</v>
      </c>
      <c r="G5169" s="12"/>
      <c r="H5169" s="12">
        <f t="shared" ref="H5169" si="644">+SUM(F5169:G5169)</f>
        <v>95372</v>
      </c>
      <c r="I5169" s="12">
        <f t="shared" si="643"/>
        <v>223607</v>
      </c>
    </row>
    <row r="5170" spans="1:9" s="9" customFormat="1">
      <c r="A5170" s="91" t="s">
        <v>12252</v>
      </c>
      <c r="B5170" s="92"/>
      <c r="C5170" s="12"/>
      <c r="D5170" s="12"/>
      <c r="E5170" s="12"/>
      <c r="F5170" s="12"/>
      <c r="G5170" s="12"/>
      <c r="H5170" s="12"/>
      <c r="I5170" s="12"/>
    </row>
    <row r="5171" spans="1:9" s="9" customFormat="1">
      <c r="A5171" s="10" t="s">
        <v>3011</v>
      </c>
      <c r="B5171" s="11" t="s">
        <v>3012</v>
      </c>
      <c r="C5171" s="12">
        <v>54923</v>
      </c>
      <c r="D5171" s="12"/>
      <c r="E5171" s="12">
        <f>+C5171+D5171</f>
        <v>54923</v>
      </c>
      <c r="F5171" s="12"/>
      <c r="G5171" s="12"/>
      <c r="H5171" s="12"/>
      <c r="I5171" s="12">
        <f>+E5171+H5171</f>
        <v>54923</v>
      </c>
    </row>
    <row r="5172" spans="1:9" s="9" customFormat="1">
      <c r="A5172" s="10" t="s">
        <v>5271</v>
      </c>
      <c r="B5172" s="11" t="s">
        <v>5272</v>
      </c>
      <c r="C5172" s="12">
        <v>61000</v>
      </c>
      <c r="D5172" s="12"/>
      <c r="E5172" s="12">
        <f>+C5172+D5172</f>
        <v>61000</v>
      </c>
      <c r="F5172" s="12"/>
      <c r="G5172" s="12"/>
      <c r="H5172" s="12"/>
      <c r="I5172" s="12">
        <f>+E5172+H5172</f>
        <v>61000</v>
      </c>
    </row>
    <row r="5173" spans="1:9" s="9" customFormat="1">
      <c r="A5173" s="10" t="s">
        <v>6153</v>
      </c>
      <c r="B5173" s="11" t="s">
        <v>6154</v>
      </c>
      <c r="C5173" s="12">
        <v>300903</v>
      </c>
      <c r="D5173" s="12"/>
      <c r="E5173" s="12">
        <f>+C5173+D5173</f>
        <v>300903</v>
      </c>
      <c r="F5173" s="12"/>
      <c r="G5173" s="12"/>
      <c r="H5173" s="12"/>
      <c r="I5173" s="12">
        <f>+E5173+H5173</f>
        <v>300903</v>
      </c>
    </row>
    <row r="5174" spans="1:9" s="9" customFormat="1">
      <c r="A5174" s="10" t="s">
        <v>6253</v>
      </c>
      <c r="B5174" s="11" t="s">
        <v>6254</v>
      </c>
      <c r="C5174" s="12">
        <v>1529750</v>
      </c>
      <c r="D5174" s="12"/>
      <c r="E5174" s="12">
        <f>+C5174+D5174</f>
        <v>1529750</v>
      </c>
      <c r="F5174" s="12"/>
      <c r="G5174" s="12"/>
      <c r="H5174" s="12"/>
      <c r="I5174" s="12">
        <f>+E5174+H5174</f>
        <v>1529750</v>
      </c>
    </row>
    <row r="5175" spans="1:9" s="9" customFormat="1">
      <c r="A5175" s="10" t="s">
        <v>7107</v>
      </c>
      <c r="B5175" s="11" t="s">
        <v>7108</v>
      </c>
      <c r="C5175" s="12">
        <v>1491816</v>
      </c>
      <c r="D5175" s="12"/>
      <c r="E5175" s="12">
        <f>+C5175+D5175</f>
        <v>1491816</v>
      </c>
      <c r="F5175" s="12"/>
      <c r="G5175" s="12"/>
      <c r="H5175" s="12"/>
      <c r="I5175" s="12">
        <f>+E5175+H5175</f>
        <v>1491816</v>
      </c>
    </row>
    <row r="5176" spans="1:9" s="9" customFormat="1">
      <c r="A5176" s="91" t="s">
        <v>12250</v>
      </c>
      <c r="B5176" s="92"/>
      <c r="C5176" s="12"/>
      <c r="D5176" s="12"/>
      <c r="E5176" s="12"/>
      <c r="F5176" s="12"/>
      <c r="G5176" s="12"/>
      <c r="H5176" s="12"/>
      <c r="I5176" s="12"/>
    </row>
    <row r="5177" spans="1:9" s="9" customFormat="1">
      <c r="A5177" s="10" t="s">
        <v>11578</v>
      </c>
      <c r="B5177" s="11" t="s">
        <v>11579</v>
      </c>
      <c r="C5177" s="12">
        <v>149204</v>
      </c>
      <c r="D5177" s="12"/>
      <c r="E5177" s="12">
        <f>+C5177+D5177</f>
        <v>149204</v>
      </c>
      <c r="F5177" s="12"/>
      <c r="G5177" s="12"/>
      <c r="H5177" s="12"/>
      <c r="I5177" s="12">
        <f>+E5177+H5177</f>
        <v>149204</v>
      </c>
    </row>
    <row r="5178" spans="1:9" s="9" customFormat="1" ht="12.75" customHeight="1">
      <c r="A5178" s="83" t="s">
        <v>12256</v>
      </c>
      <c r="B5178" s="84"/>
      <c r="C5178" s="12"/>
      <c r="D5178" s="12"/>
      <c r="E5178" s="12"/>
      <c r="F5178" s="12"/>
      <c r="G5178" s="12"/>
      <c r="H5178" s="12"/>
      <c r="I5178" s="12"/>
    </row>
    <row r="5179" spans="1:9" s="9" customFormat="1">
      <c r="A5179" s="6" t="s">
        <v>847</v>
      </c>
      <c r="B5179" s="3" t="s">
        <v>848</v>
      </c>
      <c r="C5179" s="7"/>
      <c r="D5179" s="7"/>
      <c r="E5179" s="7"/>
      <c r="F5179" s="7"/>
      <c r="G5179" s="7"/>
      <c r="H5179" s="7"/>
      <c r="I5179" s="7"/>
    </row>
    <row r="5180" spans="1:9" s="9" customFormat="1">
      <c r="A5180" s="6" t="s">
        <v>5667</v>
      </c>
      <c r="B5180" s="3" t="s">
        <v>5668</v>
      </c>
      <c r="C5180" s="7">
        <v>1300450</v>
      </c>
      <c r="D5180" s="7"/>
      <c r="E5180" s="7">
        <f t="shared" ref="E5180:E5186" si="645">+C5180+D5180</f>
        <v>1300450</v>
      </c>
      <c r="F5180" s="7">
        <v>149799</v>
      </c>
      <c r="G5180" s="7"/>
      <c r="H5180" s="7">
        <f t="shared" ref="H5180:H5181" si="646">+SUM(F5180:G5180)</f>
        <v>149799</v>
      </c>
      <c r="I5180" s="7">
        <f t="shared" ref="I5180:I5186" si="647">+E5180+H5180</f>
        <v>1450249</v>
      </c>
    </row>
    <row r="5181" spans="1:9" s="9" customFormat="1">
      <c r="A5181" s="6" t="s">
        <v>5881</v>
      </c>
      <c r="B5181" s="3" t="s">
        <v>5882</v>
      </c>
      <c r="C5181" s="7">
        <v>12899352</v>
      </c>
      <c r="D5181" s="7"/>
      <c r="E5181" s="7">
        <f t="shared" si="645"/>
        <v>12899352</v>
      </c>
      <c r="F5181" s="7">
        <v>821230</v>
      </c>
      <c r="G5181" s="7"/>
      <c r="H5181" s="7">
        <f t="shared" si="646"/>
        <v>821230</v>
      </c>
      <c r="I5181" s="7">
        <f t="shared" si="647"/>
        <v>13720582</v>
      </c>
    </row>
    <row r="5182" spans="1:9" s="9" customFormat="1">
      <c r="A5182" s="6" t="s">
        <v>6419</v>
      </c>
      <c r="B5182" s="3" t="s">
        <v>6420</v>
      </c>
      <c r="C5182" s="7"/>
      <c r="D5182" s="7"/>
      <c r="E5182" s="7"/>
      <c r="F5182" s="7"/>
      <c r="G5182" s="7"/>
      <c r="H5182" s="7"/>
      <c r="I5182" s="7"/>
    </row>
    <row r="5183" spans="1:9" s="9" customFormat="1">
      <c r="A5183" s="6" t="s">
        <v>6465</v>
      </c>
      <c r="B5183" s="3" t="s">
        <v>6466</v>
      </c>
      <c r="C5183" s="7">
        <v>8382565</v>
      </c>
      <c r="D5183" s="7"/>
      <c r="E5183" s="7">
        <f t="shared" si="645"/>
        <v>8382565</v>
      </c>
      <c r="F5183" s="7"/>
      <c r="G5183" s="7"/>
      <c r="H5183" s="7"/>
      <c r="I5183" s="7">
        <f t="shared" si="647"/>
        <v>8382565</v>
      </c>
    </row>
    <row r="5184" spans="1:9" s="9" customFormat="1">
      <c r="A5184" s="6" t="s">
        <v>7109</v>
      </c>
      <c r="B5184" s="3" t="s">
        <v>7110</v>
      </c>
      <c r="C5184" s="7">
        <v>1247240</v>
      </c>
      <c r="D5184" s="7"/>
      <c r="E5184" s="7">
        <f t="shared" si="645"/>
        <v>1247240</v>
      </c>
      <c r="F5184" s="7"/>
      <c r="G5184" s="7"/>
      <c r="H5184" s="7"/>
      <c r="I5184" s="7">
        <f t="shared" si="647"/>
        <v>1247240</v>
      </c>
    </row>
    <row r="5185" spans="1:9" s="9" customFormat="1">
      <c r="A5185" s="6" t="s">
        <v>10200</v>
      </c>
      <c r="B5185" s="3" t="s">
        <v>10201</v>
      </c>
      <c r="C5185" s="7">
        <v>313041</v>
      </c>
      <c r="D5185" s="7"/>
      <c r="E5185" s="7">
        <f t="shared" si="645"/>
        <v>313041</v>
      </c>
      <c r="F5185" s="7"/>
      <c r="G5185" s="7"/>
      <c r="H5185" s="7"/>
      <c r="I5185" s="7">
        <f t="shared" si="647"/>
        <v>313041</v>
      </c>
    </row>
    <row r="5186" spans="1:9" s="9" customFormat="1">
      <c r="A5186" s="6" t="s">
        <v>10202</v>
      </c>
      <c r="B5186" s="3" t="s">
        <v>10203</v>
      </c>
      <c r="C5186" s="7">
        <v>689813</v>
      </c>
      <c r="D5186" s="7"/>
      <c r="E5186" s="7">
        <f t="shared" si="645"/>
        <v>689813</v>
      </c>
      <c r="F5186" s="7"/>
      <c r="G5186" s="7"/>
      <c r="H5186" s="7"/>
      <c r="I5186" s="7">
        <f t="shared" si="647"/>
        <v>689813</v>
      </c>
    </row>
    <row r="5187" spans="1:9" s="9" customFormat="1" ht="12.75" customHeight="1">
      <c r="A5187" s="83" t="s">
        <v>12257</v>
      </c>
      <c r="B5187" s="84"/>
      <c r="C5187" s="12"/>
      <c r="D5187" s="12"/>
      <c r="E5187" s="12"/>
      <c r="F5187" s="12"/>
      <c r="G5187" s="12"/>
      <c r="H5187" s="12"/>
      <c r="I5187" s="12"/>
    </row>
    <row r="5188" spans="1:9" s="9" customFormat="1">
      <c r="A5188" s="10" t="s">
        <v>6547</v>
      </c>
      <c r="B5188" s="11" t="s">
        <v>6548</v>
      </c>
      <c r="C5188" s="12"/>
      <c r="D5188" s="12"/>
      <c r="E5188" s="12"/>
      <c r="F5188" s="12"/>
      <c r="G5188" s="12"/>
      <c r="H5188" s="12"/>
      <c r="I5188" s="12"/>
    </row>
    <row r="5189" spans="1:9" s="9" customFormat="1" ht="12.75" customHeight="1">
      <c r="A5189" s="116" t="s">
        <v>12253</v>
      </c>
      <c r="B5189" s="117"/>
      <c r="C5189" s="44">
        <f>SUM(C4976:C5188)</f>
        <v>348436717</v>
      </c>
      <c r="D5189" s="44">
        <f t="shared" ref="D5189:I5189" si="648">SUM(D4976:D5188)</f>
        <v>51828810</v>
      </c>
      <c r="E5189" s="44">
        <f t="shared" si="648"/>
        <v>405569155</v>
      </c>
      <c r="F5189" s="44">
        <f t="shared" si="648"/>
        <v>18638785</v>
      </c>
      <c r="G5189" s="44">
        <f t="shared" si="648"/>
        <v>219042</v>
      </c>
      <c r="H5189" s="44">
        <f t="shared" si="648"/>
        <v>18857827</v>
      </c>
      <c r="I5189" s="44">
        <f t="shared" si="648"/>
        <v>424426982</v>
      </c>
    </row>
    <row r="5190" spans="1:9" s="9" customFormat="1" ht="15.75">
      <c r="A5190" s="37"/>
      <c r="B5190" s="38"/>
      <c r="C5190" s="49"/>
      <c r="D5190" s="49"/>
      <c r="E5190" s="49"/>
      <c r="F5190" s="49"/>
      <c r="G5190" s="49"/>
      <c r="H5190" s="49"/>
      <c r="I5190" s="50"/>
    </row>
    <row r="5191" spans="1:9" s="9" customFormat="1" ht="12.75" customHeight="1">
      <c r="A5191" s="35" t="s">
        <v>74</v>
      </c>
      <c r="B5191" s="40"/>
      <c r="C5191" s="51"/>
      <c r="D5191" s="51"/>
      <c r="E5191" s="51"/>
      <c r="F5191" s="51"/>
      <c r="G5191" s="51"/>
      <c r="H5191" s="52"/>
      <c r="I5191" s="53"/>
    </row>
    <row r="5192" spans="1:9" s="9" customFormat="1" ht="12.75" customHeight="1">
      <c r="A5192" s="105" t="s">
        <v>11888</v>
      </c>
      <c r="B5192" s="105" t="s">
        <v>11889</v>
      </c>
      <c r="C5192" s="107" t="s">
        <v>12241</v>
      </c>
      <c r="D5192" s="108"/>
      <c r="E5192" s="109"/>
      <c r="F5192" s="107" t="s">
        <v>11892</v>
      </c>
      <c r="G5192" s="108"/>
      <c r="H5192" s="109"/>
      <c r="I5192" s="110" t="s">
        <v>12244</v>
      </c>
    </row>
    <row r="5193" spans="1:9" s="9" customFormat="1">
      <c r="A5193" s="106"/>
      <c r="B5193" s="106"/>
      <c r="C5193" s="4" t="s">
        <v>12240</v>
      </c>
      <c r="D5193" s="8" t="s">
        <v>12242</v>
      </c>
      <c r="E5193" s="8" t="s">
        <v>12243</v>
      </c>
      <c r="F5193" s="8" t="s">
        <v>12245</v>
      </c>
      <c r="G5193" s="8" t="s">
        <v>12246</v>
      </c>
      <c r="H5193" s="5" t="s">
        <v>12243</v>
      </c>
      <c r="I5193" s="111"/>
    </row>
    <row r="5194" spans="1:9" s="9" customFormat="1" ht="12.75" customHeight="1">
      <c r="A5194" s="91" t="s">
        <v>12248</v>
      </c>
      <c r="B5194" s="92"/>
      <c r="C5194" s="12"/>
      <c r="D5194" s="12"/>
      <c r="E5194" s="12"/>
      <c r="F5194" s="12"/>
      <c r="G5194" s="12"/>
      <c r="H5194" s="12"/>
      <c r="I5194" s="12"/>
    </row>
    <row r="5195" spans="1:9" s="9" customFormat="1">
      <c r="A5195" s="10" t="s">
        <v>72</v>
      </c>
      <c r="B5195" s="11" t="s">
        <v>73</v>
      </c>
      <c r="C5195" s="12">
        <v>206418</v>
      </c>
      <c r="D5195" s="12"/>
      <c r="E5195" s="12">
        <f t="shared" ref="E5195:E5226" si="649">+C5195+D5195</f>
        <v>206418</v>
      </c>
      <c r="F5195" s="12">
        <v>57949</v>
      </c>
      <c r="G5195" s="12"/>
      <c r="H5195" s="12">
        <f t="shared" ref="H5195:H5225" si="650">+SUM(F5195:G5195)</f>
        <v>57949</v>
      </c>
      <c r="I5195" s="12">
        <f t="shared" ref="I5195:I5226" si="651">+E5195+H5195</f>
        <v>264367</v>
      </c>
    </row>
    <row r="5196" spans="1:9" s="9" customFormat="1">
      <c r="A5196" s="10" t="s">
        <v>564</v>
      </c>
      <c r="B5196" s="11" t="s">
        <v>565</v>
      </c>
      <c r="C5196" s="12">
        <v>348764</v>
      </c>
      <c r="D5196" s="12"/>
      <c r="E5196" s="12">
        <f t="shared" si="649"/>
        <v>348764</v>
      </c>
      <c r="F5196" s="12">
        <v>3966</v>
      </c>
      <c r="G5196" s="12"/>
      <c r="H5196" s="12">
        <f t="shared" si="650"/>
        <v>3966</v>
      </c>
      <c r="I5196" s="12">
        <f t="shared" si="651"/>
        <v>352730</v>
      </c>
    </row>
    <row r="5197" spans="1:9" s="9" customFormat="1">
      <c r="A5197" s="10" t="s">
        <v>624</v>
      </c>
      <c r="B5197" s="11" t="s">
        <v>625</v>
      </c>
      <c r="C5197" s="12">
        <v>307963</v>
      </c>
      <c r="D5197" s="12"/>
      <c r="E5197" s="12">
        <f t="shared" si="649"/>
        <v>307963</v>
      </c>
      <c r="F5197" s="12">
        <v>40409</v>
      </c>
      <c r="G5197" s="12"/>
      <c r="H5197" s="12">
        <f t="shared" si="650"/>
        <v>40409</v>
      </c>
      <c r="I5197" s="12">
        <f t="shared" si="651"/>
        <v>348372</v>
      </c>
    </row>
    <row r="5198" spans="1:9" s="9" customFormat="1">
      <c r="A5198" s="10" t="s">
        <v>644</v>
      </c>
      <c r="B5198" s="11" t="s">
        <v>645</v>
      </c>
      <c r="C5198" s="12"/>
      <c r="D5198" s="12"/>
      <c r="E5198" s="12"/>
      <c r="F5198" s="12">
        <v>1117</v>
      </c>
      <c r="G5198" s="12"/>
      <c r="H5198" s="12">
        <f t="shared" si="650"/>
        <v>1117</v>
      </c>
      <c r="I5198" s="12">
        <f t="shared" si="651"/>
        <v>1117</v>
      </c>
    </row>
    <row r="5199" spans="1:9" s="9" customFormat="1">
      <c r="A5199" s="10" t="s">
        <v>761</v>
      </c>
      <c r="B5199" s="11" t="s">
        <v>762</v>
      </c>
      <c r="C5199" s="12">
        <v>3550179</v>
      </c>
      <c r="D5199" s="12"/>
      <c r="E5199" s="12">
        <f t="shared" si="649"/>
        <v>3550179</v>
      </c>
      <c r="F5199" s="12">
        <v>7743585</v>
      </c>
      <c r="G5199" s="12"/>
      <c r="H5199" s="12">
        <f t="shared" si="650"/>
        <v>7743585</v>
      </c>
      <c r="I5199" s="12">
        <f t="shared" si="651"/>
        <v>11293764</v>
      </c>
    </row>
    <row r="5200" spans="1:9" s="9" customFormat="1">
      <c r="A5200" s="10" t="s">
        <v>825</v>
      </c>
      <c r="B5200" s="11" t="s">
        <v>826</v>
      </c>
      <c r="C5200" s="12">
        <v>2352933</v>
      </c>
      <c r="D5200" s="12"/>
      <c r="E5200" s="12">
        <f t="shared" si="649"/>
        <v>2352933</v>
      </c>
      <c r="F5200" s="12"/>
      <c r="G5200" s="12"/>
      <c r="H5200" s="12"/>
      <c r="I5200" s="12">
        <f t="shared" si="651"/>
        <v>2352933</v>
      </c>
    </row>
    <row r="5201" spans="1:9" s="9" customFormat="1">
      <c r="A5201" s="10" t="s">
        <v>935</v>
      </c>
      <c r="B5201" s="11" t="s">
        <v>936</v>
      </c>
      <c r="C5201" s="12">
        <v>111500</v>
      </c>
      <c r="D5201" s="12"/>
      <c r="E5201" s="12">
        <f t="shared" si="649"/>
        <v>111500</v>
      </c>
      <c r="F5201" s="12"/>
      <c r="G5201" s="12"/>
      <c r="H5201" s="12"/>
      <c r="I5201" s="12">
        <f t="shared" si="651"/>
        <v>111500</v>
      </c>
    </row>
    <row r="5202" spans="1:9" s="9" customFormat="1">
      <c r="A5202" s="10" t="s">
        <v>1013</v>
      </c>
      <c r="B5202" s="11" t="s">
        <v>1014</v>
      </c>
      <c r="C5202" s="12">
        <v>100000</v>
      </c>
      <c r="D5202" s="12"/>
      <c r="E5202" s="12">
        <f t="shared" si="649"/>
        <v>100000</v>
      </c>
      <c r="F5202" s="12">
        <v>5337</v>
      </c>
      <c r="G5202" s="12"/>
      <c r="H5202" s="12">
        <f t="shared" si="650"/>
        <v>5337</v>
      </c>
      <c r="I5202" s="12">
        <f t="shared" si="651"/>
        <v>105337</v>
      </c>
    </row>
    <row r="5203" spans="1:9" s="9" customFormat="1">
      <c r="A5203" s="10" t="s">
        <v>1017</v>
      </c>
      <c r="B5203" s="11" t="s">
        <v>1018</v>
      </c>
      <c r="C5203" s="12">
        <v>1126273</v>
      </c>
      <c r="D5203" s="12"/>
      <c r="E5203" s="12">
        <f t="shared" si="649"/>
        <v>1126273</v>
      </c>
      <c r="F5203" s="12">
        <v>1879</v>
      </c>
      <c r="G5203" s="12"/>
      <c r="H5203" s="12">
        <f t="shared" si="650"/>
        <v>1879</v>
      </c>
      <c r="I5203" s="12">
        <f t="shared" si="651"/>
        <v>1128152</v>
      </c>
    </row>
    <row r="5204" spans="1:9" s="9" customFormat="1">
      <c r="A5204" s="10" t="s">
        <v>1133</v>
      </c>
      <c r="B5204" s="11" t="s">
        <v>1134</v>
      </c>
      <c r="C5204" s="12">
        <v>3944271</v>
      </c>
      <c r="D5204" s="12"/>
      <c r="E5204" s="12">
        <f t="shared" si="649"/>
        <v>3944271</v>
      </c>
      <c r="F5204" s="12">
        <v>318112</v>
      </c>
      <c r="G5204" s="12"/>
      <c r="H5204" s="12">
        <f t="shared" si="650"/>
        <v>318112</v>
      </c>
      <c r="I5204" s="12">
        <f t="shared" si="651"/>
        <v>4262383</v>
      </c>
    </row>
    <row r="5205" spans="1:9" s="9" customFormat="1">
      <c r="A5205" s="10" t="s">
        <v>1173</v>
      </c>
      <c r="B5205" s="11" t="s">
        <v>1174</v>
      </c>
      <c r="C5205" s="12">
        <v>3013966</v>
      </c>
      <c r="D5205" s="12"/>
      <c r="E5205" s="12">
        <f t="shared" si="649"/>
        <v>3013966</v>
      </c>
      <c r="F5205" s="12">
        <v>548450</v>
      </c>
      <c r="G5205" s="12"/>
      <c r="H5205" s="12">
        <f t="shared" si="650"/>
        <v>548450</v>
      </c>
      <c r="I5205" s="12">
        <f t="shared" si="651"/>
        <v>3562416</v>
      </c>
    </row>
    <row r="5206" spans="1:9" s="9" customFormat="1">
      <c r="A5206" s="10" t="s">
        <v>1253</v>
      </c>
      <c r="B5206" s="11" t="s">
        <v>1254</v>
      </c>
      <c r="C5206" s="12">
        <v>567135</v>
      </c>
      <c r="D5206" s="12"/>
      <c r="E5206" s="12">
        <f t="shared" si="649"/>
        <v>567135</v>
      </c>
      <c r="F5206" s="12">
        <v>16151</v>
      </c>
      <c r="G5206" s="12"/>
      <c r="H5206" s="12">
        <f t="shared" si="650"/>
        <v>16151</v>
      </c>
      <c r="I5206" s="12">
        <f t="shared" si="651"/>
        <v>583286</v>
      </c>
    </row>
    <row r="5207" spans="1:9" s="9" customFormat="1">
      <c r="A5207" s="10" t="s">
        <v>1273</v>
      </c>
      <c r="B5207" s="11" t="s">
        <v>1274</v>
      </c>
      <c r="C5207" s="12">
        <v>17000</v>
      </c>
      <c r="D5207" s="12"/>
      <c r="E5207" s="12">
        <f t="shared" si="649"/>
        <v>17000</v>
      </c>
      <c r="F5207" s="12"/>
      <c r="G5207" s="12"/>
      <c r="H5207" s="12"/>
      <c r="I5207" s="12">
        <f t="shared" si="651"/>
        <v>17000</v>
      </c>
    </row>
    <row r="5208" spans="1:9" s="9" customFormat="1">
      <c r="A5208" s="10" t="s">
        <v>1317</v>
      </c>
      <c r="B5208" s="11" t="s">
        <v>1318</v>
      </c>
      <c r="C5208" s="12">
        <v>1119306</v>
      </c>
      <c r="D5208" s="12"/>
      <c r="E5208" s="12">
        <f t="shared" si="649"/>
        <v>1119306</v>
      </c>
      <c r="F5208" s="12">
        <v>62992</v>
      </c>
      <c r="G5208" s="12"/>
      <c r="H5208" s="12">
        <f t="shared" si="650"/>
        <v>62992</v>
      </c>
      <c r="I5208" s="12">
        <f t="shared" si="651"/>
        <v>1182298</v>
      </c>
    </row>
    <row r="5209" spans="1:9" s="9" customFormat="1">
      <c r="A5209" s="10" t="s">
        <v>1319</v>
      </c>
      <c r="B5209" s="11" t="s">
        <v>1320</v>
      </c>
      <c r="C5209" s="12">
        <v>938591</v>
      </c>
      <c r="D5209" s="12"/>
      <c r="E5209" s="12">
        <f t="shared" si="649"/>
        <v>938591</v>
      </c>
      <c r="F5209" s="12">
        <v>15</v>
      </c>
      <c r="G5209" s="12"/>
      <c r="H5209" s="12">
        <f t="shared" si="650"/>
        <v>15</v>
      </c>
      <c r="I5209" s="12">
        <f t="shared" si="651"/>
        <v>938606</v>
      </c>
    </row>
    <row r="5210" spans="1:9" s="9" customFormat="1">
      <c r="A5210" s="10" t="s">
        <v>1425</v>
      </c>
      <c r="B5210" s="11" t="s">
        <v>1426</v>
      </c>
      <c r="C5210" s="12">
        <v>1343234</v>
      </c>
      <c r="D5210" s="12"/>
      <c r="E5210" s="12">
        <f t="shared" si="649"/>
        <v>1343234</v>
      </c>
      <c r="F5210" s="12"/>
      <c r="G5210" s="12"/>
      <c r="H5210" s="12"/>
      <c r="I5210" s="12">
        <f t="shared" si="651"/>
        <v>1343234</v>
      </c>
    </row>
    <row r="5211" spans="1:9" s="9" customFormat="1">
      <c r="A5211" s="10" t="s">
        <v>1517</v>
      </c>
      <c r="B5211" s="11" t="s">
        <v>1518</v>
      </c>
      <c r="C5211" s="12">
        <v>11726768</v>
      </c>
      <c r="D5211" s="12"/>
      <c r="E5211" s="12">
        <f t="shared" si="649"/>
        <v>11726768</v>
      </c>
      <c r="F5211" s="12"/>
      <c r="G5211" s="12"/>
      <c r="H5211" s="12"/>
      <c r="I5211" s="12">
        <f t="shared" si="651"/>
        <v>11726768</v>
      </c>
    </row>
    <row r="5212" spans="1:9" s="9" customFormat="1">
      <c r="A5212" s="10" t="s">
        <v>1877</v>
      </c>
      <c r="B5212" s="11" t="s">
        <v>1878</v>
      </c>
      <c r="C5212" s="12">
        <v>1000000</v>
      </c>
      <c r="D5212" s="12"/>
      <c r="E5212" s="12">
        <f t="shared" si="649"/>
        <v>1000000</v>
      </c>
      <c r="F5212" s="12"/>
      <c r="G5212" s="12"/>
      <c r="H5212" s="12"/>
      <c r="I5212" s="12">
        <f t="shared" si="651"/>
        <v>1000000</v>
      </c>
    </row>
    <row r="5213" spans="1:9" s="9" customFormat="1">
      <c r="A5213" s="10" t="s">
        <v>1983</v>
      </c>
      <c r="B5213" s="11" t="s">
        <v>1984</v>
      </c>
      <c r="C5213" s="12">
        <v>206692</v>
      </c>
      <c r="D5213" s="12"/>
      <c r="E5213" s="12">
        <f t="shared" si="649"/>
        <v>206692</v>
      </c>
      <c r="F5213" s="12"/>
      <c r="G5213" s="12"/>
      <c r="H5213" s="12"/>
      <c r="I5213" s="12">
        <f t="shared" si="651"/>
        <v>206692</v>
      </c>
    </row>
    <row r="5214" spans="1:9" s="9" customFormat="1">
      <c r="A5214" s="10" t="s">
        <v>2039</v>
      </c>
      <c r="B5214" s="11" t="s">
        <v>2040</v>
      </c>
      <c r="C5214" s="12">
        <v>1119540</v>
      </c>
      <c r="D5214" s="12"/>
      <c r="E5214" s="12">
        <f t="shared" si="649"/>
        <v>1119540</v>
      </c>
      <c r="F5214" s="12">
        <v>17500</v>
      </c>
      <c r="G5214" s="12"/>
      <c r="H5214" s="12">
        <f t="shared" si="650"/>
        <v>17500</v>
      </c>
      <c r="I5214" s="12">
        <f t="shared" si="651"/>
        <v>1137040</v>
      </c>
    </row>
    <row r="5215" spans="1:9" s="9" customFormat="1">
      <c r="A5215" s="10" t="s">
        <v>2085</v>
      </c>
      <c r="B5215" s="11" t="s">
        <v>2086</v>
      </c>
      <c r="C5215" s="12">
        <v>29522</v>
      </c>
      <c r="D5215" s="12"/>
      <c r="E5215" s="12">
        <f t="shared" si="649"/>
        <v>29522</v>
      </c>
      <c r="F5215" s="12">
        <v>17368</v>
      </c>
      <c r="G5215" s="12"/>
      <c r="H5215" s="12">
        <f t="shared" si="650"/>
        <v>17368</v>
      </c>
      <c r="I5215" s="12">
        <f t="shared" si="651"/>
        <v>46890</v>
      </c>
    </row>
    <row r="5216" spans="1:9" s="9" customFormat="1">
      <c r="A5216" s="10" t="s">
        <v>2257</v>
      </c>
      <c r="B5216" s="11" t="s">
        <v>2258</v>
      </c>
      <c r="C5216" s="12">
        <v>1331926</v>
      </c>
      <c r="D5216" s="12"/>
      <c r="E5216" s="12">
        <f t="shared" si="649"/>
        <v>1331926</v>
      </c>
      <c r="F5216" s="12"/>
      <c r="G5216" s="12"/>
      <c r="H5216" s="12"/>
      <c r="I5216" s="12">
        <f t="shared" si="651"/>
        <v>1331926</v>
      </c>
    </row>
    <row r="5217" spans="1:9" s="9" customFormat="1">
      <c r="A5217" s="10" t="s">
        <v>2325</v>
      </c>
      <c r="B5217" s="11" t="s">
        <v>2326</v>
      </c>
      <c r="C5217" s="12">
        <v>283369</v>
      </c>
      <c r="D5217" s="12">
        <v>376319</v>
      </c>
      <c r="E5217" s="12">
        <f t="shared" si="649"/>
        <v>659688</v>
      </c>
      <c r="F5217" s="12">
        <v>125828</v>
      </c>
      <c r="G5217" s="12"/>
      <c r="H5217" s="12">
        <f t="shared" si="650"/>
        <v>125828</v>
      </c>
      <c r="I5217" s="12">
        <f t="shared" si="651"/>
        <v>785516</v>
      </c>
    </row>
    <row r="5218" spans="1:9" s="9" customFormat="1">
      <c r="A5218" s="10" t="s">
        <v>2679</v>
      </c>
      <c r="B5218" s="11" t="s">
        <v>2680</v>
      </c>
      <c r="C5218" s="12">
        <v>105580</v>
      </c>
      <c r="D5218" s="12"/>
      <c r="E5218" s="12">
        <f t="shared" si="649"/>
        <v>105580</v>
      </c>
      <c r="F5218" s="12">
        <v>114668</v>
      </c>
      <c r="G5218" s="12"/>
      <c r="H5218" s="12">
        <f t="shared" si="650"/>
        <v>114668</v>
      </c>
      <c r="I5218" s="12">
        <f t="shared" si="651"/>
        <v>220248</v>
      </c>
    </row>
    <row r="5219" spans="1:9" s="9" customFormat="1">
      <c r="A5219" s="10" t="s">
        <v>2993</v>
      </c>
      <c r="B5219" s="11" t="s">
        <v>2994</v>
      </c>
      <c r="C5219" s="12">
        <v>306050</v>
      </c>
      <c r="D5219" s="12"/>
      <c r="E5219" s="12">
        <f t="shared" si="649"/>
        <v>306050</v>
      </c>
      <c r="F5219" s="12">
        <v>52293</v>
      </c>
      <c r="G5219" s="12"/>
      <c r="H5219" s="12">
        <f t="shared" si="650"/>
        <v>52293</v>
      </c>
      <c r="I5219" s="12">
        <f t="shared" si="651"/>
        <v>358343</v>
      </c>
    </row>
    <row r="5220" spans="1:9" s="9" customFormat="1">
      <c r="A5220" s="10" t="s">
        <v>4424</v>
      </c>
      <c r="B5220" s="11" t="s">
        <v>4425</v>
      </c>
      <c r="C5220" s="12">
        <v>801927</v>
      </c>
      <c r="D5220" s="12"/>
      <c r="E5220" s="12">
        <f t="shared" si="649"/>
        <v>801927</v>
      </c>
      <c r="F5220" s="12">
        <v>48963</v>
      </c>
      <c r="G5220" s="12"/>
      <c r="H5220" s="12">
        <f t="shared" si="650"/>
        <v>48963</v>
      </c>
      <c r="I5220" s="12">
        <f t="shared" si="651"/>
        <v>850890</v>
      </c>
    </row>
    <row r="5221" spans="1:9" s="9" customFormat="1">
      <c r="A5221" s="10" t="s">
        <v>4528</v>
      </c>
      <c r="B5221" s="11" t="s">
        <v>4529</v>
      </c>
      <c r="C5221" s="12">
        <v>845801</v>
      </c>
      <c r="D5221" s="12"/>
      <c r="E5221" s="12">
        <f t="shared" si="649"/>
        <v>845801</v>
      </c>
      <c r="F5221" s="12">
        <v>34565</v>
      </c>
      <c r="G5221" s="12"/>
      <c r="H5221" s="12">
        <f t="shared" si="650"/>
        <v>34565</v>
      </c>
      <c r="I5221" s="12">
        <f t="shared" si="651"/>
        <v>880366</v>
      </c>
    </row>
    <row r="5222" spans="1:9" s="9" customFormat="1">
      <c r="A5222" s="10" t="s">
        <v>4596</v>
      </c>
      <c r="B5222" s="11" t="s">
        <v>4597</v>
      </c>
      <c r="C5222" s="12">
        <v>5064196</v>
      </c>
      <c r="D5222" s="12"/>
      <c r="E5222" s="12">
        <f t="shared" si="649"/>
        <v>5064196</v>
      </c>
      <c r="F5222" s="12">
        <v>264202</v>
      </c>
      <c r="G5222" s="12"/>
      <c r="H5222" s="12">
        <f t="shared" si="650"/>
        <v>264202</v>
      </c>
      <c r="I5222" s="12">
        <f t="shared" si="651"/>
        <v>5328398</v>
      </c>
    </row>
    <row r="5223" spans="1:9" s="9" customFormat="1">
      <c r="A5223" s="10" t="s">
        <v>3125</v>
      </c>
      <c r="B5223" s="11" t="s">
        <v>3126</v>
      </c>
      <c r="C5223" s="12">
        <v>6500</v>
      </c>
      <c r="D5223" s="12">
        <v>69052</v>
      </c>
      <c r="E5223" s="12">
        <f t="shared" si="649"/>
        <v>75552</v>
      </c>
      <c r="F5223" s="12">
        <v>33561</v>
      </c>
      <c r="G5223" s="12"/>
      <c r="H5223" s="12">
        <f t="shared" si="650"/>
        <v>33561</v>
      </c>
      <c r="I5223" s="12">
        <f t="shared" si="651"/>
        <v>109113</v>
      </c>
    </row>
    <row r="5224" spans="1:9" s="9" customFormat="1">
      <c r="A5224" s="10" t="s">
        <v>3337</v>
      </c>
      <c r="B5224" s="11" t="s">
        <v>3338</v>
      </c>
      <c r="C5224" s="12">
        <v>72000</v>
      </c>
      <c r="D5224" s="12"/>
      <c r="E5224" s="12">
        <f t="shared" si="649"/>
        <v>72000</v>
      </c>
      <c r="F5224" s="12"/>
      <c r="G5224" s="12"/>
      <c r="H5224" s="12"/>
      <c r="I5224" s="12">
        <f t="shared" si="651"/>
        <v>72000</v>
      </c>
    </row>
    <row r="5225" spans="1:9" s="9" customFormat="1">
      <c r="A5225" s="10" t="s">
        <v>3437</v>
      </c>
      <c r="B5225" s="11" t="s">
        <v>3438</v>
      </c>
      <c r="C5225" s="12">
        <v>1648744</v>
      </c>
      <c r="D5225" s="12"/>
      <c r="E5225" s="12">
        <f t="shared" si="649"/>
        <v>1648744</v>
      </c>
      <c r="F5225" s="12">
        <v>283780</v>
      </c>
      <c r="G5225" s="12"/>
      <c r="H5225" s="12">
        <f t="shared" si="650"/>
        <v>283780</v>
      </c>
      <c r="I5225" s="12">
        <f t="shared" si="651"/>
        <v>1932524</v>
      </c>
    </row>
    <row r="5226" spans="1:9" s="9" customFormat="1">
      <c r="A5226" s="10" t="s">
        <v>3570</v>
      </c>
      <c r="B5226" s="11" t="s">
        <v>3571</v>
      </c>
      <c r="C5226" s="12">
        <v>765735</v>
      </c>
      <c r="D5226" s="12"/>
      <c r="E5226" s="12">
        <f t="shared" si="649"/>
        <v>765735</v>
      </c>
      <c r="F5226" s="12"/>
      <c r="G5226" s="12"/>
      <c r="H5226" s="12"/>
      <c r="I5226" s="12">
        <f t="shared" si="651"/>
        <v>765735</v>
      </c>
    </row>
    <row r="5227" spans="1:9" s="9" customFormat="1">
      <c r="A5227" s="10" t="s">
        <v>3644</v>
      </c>
      <c r="B5227" s="11" t="s">
        <v>3645</v>
      </c>
      <c r="C5227" s="12">
        <v>1336116</v>
      </c>
      <c r="D5227" s="12"/>
      <c r="E5227" s="12">
        <f t="shared" ref="E5227:E5258" si="652">+C5227+D5227</f>
        <v>1336116</v>
      </c>
      <c r="F5227" s="12"/>
      <c r="G5227" s="12"/>
      <c r="H5227" s="12"/>
      <c r="I5227" s="12">
        <f t="shared" ref="I5227:I5258" si="653">+E5227+H5227</f>
        <v>1336116</v>
      </c>
    </row>
    <row r="5228" spans="1:9" s="9" customFormat="1">
      <c r="A5228" s="10" t="s">
        <v>3816</v>
      </c>
      <c r="B5228" s="11" t="s">
        <v>3817</v>
      </c>
      <c r="C5228" s="12">
        <v>6805380</v>
      </c>
      <c r="D5228" s="12"/>
      <c r="E5228" s="12">
        <f t="shared" si="652"/>
        <v>6805380</v>
      </c>
      <c r="F5228" s="12">
        <v>2380130</v>
      </c>
      <c r="G5228" s="12"/>
      <c r="H5228" s="12">
        <f t="shared" ref="H5228:H5258" si="654">+SUM(F5228:G5228)</f>
        <v>2380130</v>
      </c>
      <c r="I5228" s="12">
        <f t="shared" si="653"/>
        <v>9185510</v>
      </c>
    </row>
    <row r="5229" spans="1:9" s="9" customFormat="1">
      <c r="A5229" s="10" t="s">
        <v>3822</v>
      </c>
      <c r="B5229" s="11" t="s">
        <v>3823</v>
      </c>
      <c r="C5229" s="12">
        <v>291212</v>
      </c>
      <c r="D5229" s="12"/>
      <c r="E5229" s="12">
        <f t="shared" si="652"/>
        <v>291212</v>
      </c>
      <c r="F5229" s="12"/>
      <c r="G5229" s="12"/>
      <c r="H5229" s="12"/>
      <c r="I5229" s="12">
        <f t="shared" si="653"/>
        <v>291212</v>
      </c>
    </row>
    <row r="5230" spans="1:9" s="9" customFormat="1">
      <c r="A5230" s="10" t="s">
        <v>3840</v>
      </c>
      <c r="B5230" s="11" t="s">
        <v>3841</v>
      </c>
      <c r="C5230" s="12">
        <v>629193</v>
      </c>
      <c r="D5230" s="12"/>
      <c r="E5230" s="12">
        <f t="shared" si="652"/>
        <v>629193</v>
      </c>
      <c r="F5230" s="12"/>
      <c r="G5230" s="12"/>
      <c r="H5230" s="12"/>
      <c r="I5230" s="12">
        <f t="shared" si="653"/>
        <v>629193</v>
      </c>
    </row>
    <row r="5231" spans="1:9" s="9" customFormat="1" ht="24">
      <c r="A5231" s="10" t="s">
        <v>3898</v>
      </c>
      <c r="B5231" s="11" t="s">
        <v>3899</v>
      </c>
      <c r="C5231" s="12">
        <v>165510</v>
      </c>
      <c r="D5231" s="12"/>
      <c r="E5231" s="12">
        <f t="shared" si="652"/>
        <v>165510</v>
      </c>
      <c r="F5231" s="12">
        <v>18100</v>
      </c>
      <c r="G5231" s="12"/>
      <c r="H5231" s="12">
        <f t="shared" si="654"/>
        <v>18100</v>
      </c>
      <c r="I5231" s="12">
        <f t="shared" si="653"/>
        <v>183610</v>
      </c>
    </row>
    <row r="5232" spans="1:9" s="9" customFormat="1">
      <c r="A5232" s="10" t="s">
        <v>3930</v>
      </c>
      <c r="B5232" s="11" t="s">
        <v>3931</v>
      </c>
      <c r="C5232" s="12">
        <v>5003254</v>
      </c>
      <c r="D5232" s="12"/>
      <c r="E5232" s="12">
        <f t="shared" si="652"/>
        <v>5003254</v>
      </c>
      <c r="F5232" s="12"/>
      <c r="G5232" s="12"/>
      <c r="H5232" s="12"/>
      <c r="I5232" s="12">
        <f t="shared" si="653"/>
        <v>5003254</v>
      </c>
    </row>
    <row r="5233" spans="1:9" s="9" customFormat="1">
      <c r="A5233" s="10" t="s">
        <v>3940</v>
      </c>
      <c r="B5233" s="11" t="s">
        <v>3941</v>
      </c>
      <c r="C5233" s="12">
        <v>7900</v>
      </c>
      <c r="D5233" s="12"/>
      <c r="E5233" s="12">
        <f t="shared" si="652"/>
        <v>7900</v>
      </c>
      <c r="F5233" s="12">
        <v>4392</v>
      </c>
      <c r="G5233" s="12"/>
      <c r="H5233" s="12">
        <f t="shared" si="654"/>
        <v>4392</v>
      </c>
      <c r="I5233" s="12">
        <f t="shared" si="653"/>
        <v>12292</v>
      </c>
    </row>
    <row r="5234" spans="1:9" s="9" customFormat="1">
      <c r="A5234" s="10" t="s">
        <v>4108</v>
      </c>
      <c r="B5234" s="11" t="s">
        <v>4109</v>
      </c>
      <c r="C5234" s="12">
        <v>217233</v>
      </c>
      <c r="D5234" s="12"/>
      <c r="E5234" s="12">
        <f t="shared" si="652"/>
        <v>217233</v>
      </c>
      <c r="F5234" s="12">
        <v>3851</v>
      </c>
      <c r="G5234" s="12"/>
      <c r="H5234" s="12">
        <f t="shared" si="654"/>
        <v>3851</v>
      </c>
      <c r="I5234" s="12">
        <f t="shared" si="653"/>
        <v>221084</v>
      </c>
    </row>
    <row r="5235" spans="1:9" s="9" customFormat="1">
      <c r="A5235" s="10" t="s">
        <v>4620</v>
      </c>
      <c r="B5235" s="11" t="s">
        <v>4621</v>
      </c>
      <c r="C5235" s="12">
        <v>683100</v>
      </c>
      <c r="D5235" s="12"/>
      <c r="E5235" s="12">
        <f t="shared" si="652"/>
        <v>683100</v>
      </c>
      <c r="F5235" s="12">
        <v>121964</v>
      </c>
      <c r="G5235" s="12"/>
      <c r="H5235" s="12">
        <f t="shared" si="654"/>
        <v>121964</v>
      </c>
      <c r="I5235" s="12">
        <f t="shared" si="653"/>
        <v>805064</v>
      </c>
    </row>
    <row r="5236" spans="1:9" s="9" customFormat="1" ht="24">
      <c r="A5236" s="10" t="s">
        <v>4720</v>
      </c>
      <c r="B5236" s="11" t="s">
        <v>4721</v>
      </c>
      <c r="C5236" s="12">
        <v>577076</v>
      </c>
      <c r="D5236" s="12"/>
      <c r="E5236" s="12">
        <f t="shared" si="652"/>
        <v>577076</v>
      </c>
      <c r="F5236" s="12">
        <v>163197</v>
      </c>
      <c r="G5236" s="12"/>
      <c r="H5236" s="12">
        <f t="shared" si="654"/>
        <v>163197</v>
      </c>
      <c r="I5236" s="12">
        <f t="shared" si="653"/>
        <v>740273</v>
      </c>
    </row>
    <row r="5237" spans="1:9" s="9" customFormat="1">
      <c r="A5237" s="10" t="s">
        <v>4822</v>
      </c>
      <c r="B5237" s="11" t="s">
        <v>4823</v>
      </c>
      <c r="C5237" s="12">
        <v>20113</v>
      </c>
      <c r="D5237" s="12"/>
      <c r="E5237" s="12">
        <f t="shared" si="652"/>
        <v>20113</v>
      </c>
      <c r="F5237" s="12"/>
      <c r="G5237" s="12"/>
      <c r="H5237" s="12"/>
      <c r="I5237" s="12">
        <f t="shared" si="653"/>
        <v>20113</v>
      </c>
    </row>
    <row r="5238" spans="1:9" s="9" customFormat="1">
      <c r="A5238" s="10" t="s">
        <v>4852</v>
      </c>
      <c r="B5238" s="11" t="s">
        <v>4853</v>
      </c>
      <c r="C5238" s="12">
        <v>874280</v>
      </c>
      <c r="D5238" s="12"/>
      <c r="E5238" s="12">
        <f t="shared" si="652"/>
        <v>874280</v>
      </c>
      <c r="F5238" s="12">
        <v>114134</v>
      </c>
      <c r="G5238" s="12"/>
      <c r="H5238" s="12">
        <f t="shared" si="654"/>
        <v>114134</v>
      </c>
      <c r="I5238" s="12">
        <f t="shared" si="653"/>
        <v>988414</v>
      </c>
    </row>
    <row r="5239" spans="1:9" s="9" customFormat="1">
      <c r="A5239" s="10" t="s">
        <v>4860</v>
      </c>
      <c r="B5239" s="11" t="s">
        <v>4861</v>
      </c>
      <c r="C5239" s="12">
        <v>4153762</v>
      </c>
      <c r="D5239" s="12"/>
      <c r="E5239" s="12">
        <f t="shared" si="652"/>
        <v>4153762</v>
      </c>
      <c r="F5239" s="12">
        <v>58192</v>
      </c>
      <c r="G5239" s="12"/>
      <c r="H5239" s="12">
        <f t="shared" si="654"/>
        <v>58192</v>
      </c>
      <c r="I5239" s="12">
        <f t="shared" si="653"/>
        <v>4211954</v>
      </c>
    </row>
    <row r="5240" spans="1:9" s="9" customFormat="1">
      <c r="A5240" s="10" t="s">
        <v>5203</v>
      </c>
      <c r="B5240" s="11" t="s">
        <v>5204</v>
      </c>
      <c r="C5240" s="12">
        <v>452642</v>
      </c>
      <c r="D5240" s="12"/>
      <c r="E5240" s="12">
        <f t="shared" si="652"/>
        <v>452642</v>
      </c>
      <c r="F5240" s="12">
        <v>33618</v>
      </c>
      <c r="G5240" s="12"/>
      <c r="H5240" s="12">
        <f t="shared" si="654"/>
        <v>33618</v>
      </c>
      <c r="I5240" s="12">
        <f t="shared" si="653"/>
        <v>486260</v>
      </c>
    </row>
    <row r="5241" spans="1:9" s="9" customFormat="1">
      <c r="A5241" s="10" t="s">
        <v>5229</v>
      </c>
      <c r="B5241" s="11" t="s">
        <v>5230</v>
      </c>
      <c r="C5241" s="12">
        <v>1056503</v>
      </c>
      <c r="D5241" s="12">
        <v>438923</v>
      </c>
      <c r="E5241" s="12">
        <f t="shared" si="652"/>
        <v>1495426</v>
      </c>
      <c r="F5241" s="12">
        <v>118511</v>
      </c>
      <c r="G5241" s="12"/>
      <c r="H5241" s="12">
        <f t="shared" si="654"/>
        <v>118511</v>
      </c>
      <c r="I5241" s="12">
        <f t="shared" si="653"/>
        <v>1613937</v>
      </c>
    </row>
    <row r="5242" spans="1:9" s="9" customFormat="1">
      <c r="A5242" s="10" t="s">
        <v>5231</v>
      </c>
      <c r="B5242" s="11" t="s">
        <v>5232</v>
      </c>
      <c r="C5242" s="12">
        <v>326722</v>
      </c>
      <c r="D5242" s="12"/>
      <c r="E5242" s="12">
        <f t="shared" si="652"/>
        <v>326722</v>
      </c>
      <c r="F5242" s="12"/>
      <c r="G5242" s="12"/>
      <c r="H5242" s="12"/>
      <c r="I5242" s="12">
        <f t="shared" si="653"/>
        <v>326722</v>
      </c>
    </row>
    <row r="5243" spans="1:9" s="9" customFormat="1">
      <c r="A5243" s="10" t="s">
        <v>6489</v>
      </c>
      <c r="B5243" s="11" t="s">
        <v>6490</v>
      </c>
      <c r="C5243" s="12">
        <v>165000</v>
      </c>
      <c r="D5243" s="12"/>
      <c r="E5243" s="12">
        <f t="shared" si="652"/>
        <v>165000</v>
      </c>
      <c r="F5243" s="12"/>
      <c r="G5243" s="12"/>
      <c r="H5243" s="12"/>
      <c r="I5243" s="12">
        <f t="shared" si="653"/>
        <v>165000</v>
      </c>
    </row>
    <row r="5244" spans="1:9" s="9" customFormat="1">
      <c r="A5244" s="10" t="s">
        <v>6569</v>
      </c>
      <c r="B5244" s="11" t="s">
        <v>6570</v>
      </c>
      <c r="C5244" s="12">
        <v>2101955</v>
      </c>
      <c r="D5244" s="12"/>
      <c r="E5244" s="12">
        <f t="shared" si="652"/>
        <v>2101955</v>
      </c>
      <c r="F5244" s="12">
        <v>96206</v>
      </c>
      <c r="G5244" s="12"/>
      <c r="H5244" s="12">
        <f t="shared" si="654"/>
        <v>96206</v>
      </c>
      <c r="I5244" s="12">
        <f t="shared" si="653"/>
        <v>2198161</v>
      </c>
    </row>
    <row r="5245" spans="1:9" s="9" customFormat="1">
      <c r="A5245" s="10" t="s">
        <v>6577</v>
      </c>
      <c r="B5245" s="11" t="s">
        <v>6578</v>
      </c>
      <c r="C5245" s="12">
        <v>88120</v>
      </c>
      <c r="D5245" s="12"/>
      <c r="E5245" s="12">
        <f t="shared" si="652"/>
        <v>88120</v>
      </c>
      <c r="F5245" s="12">
        <v>2916</v>
      </c>
      <c r="G5245" s="12"/>
      <c r="H5245" s="12">
        <f t="shared" si="654"/>
        <v>2916</v>
      </c>
      <c r="I5245" s="12">
        <f t="shared" si="653"/>
        <v>91036</v>
      </c>
    </row>
    <row r="5246" spans="1:9" s="9" customFormat="1">
      <c r="A5246" s="10" t="s">
        <v>7161</v>
      </c>
      <c r="B5246" s="11" t="s">
        <v>7162</v>
      </c>
      <c r="C5246" s="12">
        <v>255299</v>
      </c>
      <c r="D5246" s="12"/>
      <c r="E5246" s="12">
        <f t="shared" si="652"/>
        <v>255299</v>
      </c>
      <c r="F5246" s="12">
        <v>119068</v>
      </c>
      <c r="G5246" s="12"/>
      <c r="H5246" s="12">
        <f t="shared" si="654"/>
        <v>119068</v>
      </c>
      <c r="I5246" s="12">
        <f t="shared" si="653"/>
        <v>374367</v>
      </c>
    </row>
    <row r="5247" spans="1:9" s="9" customFormat="1">
      <c r="A5247" s="10" t="s">
        <v>7165</v>
      </c>
      <c r="B5247" s="11" t="s">
        <v>7166</v>
      </c>
      <c r="C5247" s="12">
        <v>10473115</v>
      </c>
      <c r="D5247" s="12"/>
      <c r="E5247" s="12">
        <f t="shared" si="652"/>
        <v>10473115</v>
      </c>
      <c r="F5247" s="12"/>
      <c r="G5247" s="12"/>
      <c r="H5247" s="12"/>
      <c r="I5247" s="12">
        <f t="shared" si="653"/>
        <v>10473115</v>
      </c>
    </row>
    <row r="5248" spans="1:9" s="9" customFormat="1">
      <c r="A5248" s="10" t="s">
        <v>7505</v>
      </c>
      <c r="B5248" s="11" t="s">
        <v>7506</v>
      </c>
      <c r="C5248" s="12">
        <v>76331</v>
      </c>
      <c r="D5248" s="12"/>
      <c r="E5248" s="12">
        <f t="shared" si="652"/>
        <v>76331</v>
      </c>
      <c r="F5248" s="12"/>
      <c r="G5248" s="12"/>
      <c r="H5248" s="12"/>
      <c r="I5248" s="12">
        <f t="shared" si="653"/>
        <v>76331</v>
      </c>
    </row>
    <row r="5249" spans="1:9" s="9" customFormat="1">
      <c r="A5249" s="10" t="s">
        <v>7635</v>
      </c>
      <c r="B5249" s="11" t="s">
        <v>7636</v>
      </c>
      <c r="C5249" s="12">
        <v>48359</v>
      </c>
      <c r="D5249" s="12"/>
      <c r="E5249" s="12">
        <f t="shared" si="652"/>
        <v>48359</v>
      </c>
      <c r="F5249" s="12">
        <v>68834</v>
      </c>
      <c r="G5249" s="12"/>
      <c r="H5249" s="12">
        <f t="shared" si="654"/>
        <v>68834</v>
      </c>
      <c r="I5249" s="12">
        <f t="shared" si="653"/>
        <v>117193</v>
      </c>
    </row>
    <row r="5250" spans="1:9" s="9" customFormat="1">
      <c r="A5250" s="10" t="s">
        <v>7757</v>
      </c>
      <c r="B5250" s="11" t="s">
        <v>7758</v>
      </c>
      <c r="C5250" s="12">
        <v>19978</v>
      </c>
      <c r="D5250" s="12"/>
      <c r="E5250" s="12">
        <f t="shared" si="652"/>
        <v>19978</v>
      </c>
      <c r="F5250" s="12">
        <v>42634</v>
      </c>
      <c r="G5250" s="12"/>
      <c r="H5250" s="12">
        <f t="shared" si="654"/>
        <v>42634</v>
      </c>
      <c r="I5250" s="12">
        <f t="shared" si="653"/>
        <v>62612</v>
      </c>
    </row>
    <row r="5251" spans="1:9" s="9" customFormat="1">
      <c r="A5251" s="10" t="s">
        <v>7771</v>
      </c>
      <c r="B5251" s="11" t="s">
        <v>7772</v>
      </c>
      <c r="C5251" s="12">
        <v>960956</v>
      </c>
      <c r="D5251" s="12"/>
      <c r="E5251" s="12">
        <f t="shared" si="652"/>
        <v>960956</v>
      </c>
      <c r="F5251" s="12">
        <v>30972</v>
      </c>
      <c r="G5251" s="12"/>
      <c r="H5251" s="12">
        <f t="shared" si="654"/>
        <v>30972</v>
      </c>
      <c r="I5251" s="12">
        <f t="shared" si="653"/>
        <v>991928</v>
      </c>
    </row>
    <row r="5252" spans="1:9" s="9" customFormat="1">
      <c r="A5252" s="10" t="s">
        <v>7773</v>
      </c>
      <c r="B5252" s="11" t="s">
        <v>7774</v>
      </c>
      <c r="C5252" s="12">
        <v>169926</v>
      </c>
      <c r="D5252" s="12"/>
      <c r="E5252" s="12">
        <f t="shared" si="652"/>
        <v>169926</v>
      </c>
      <c r="F5252" s="12">
        <v>21499</v>
      </c>
      <c r="G5252" s="12"/>
      <c r="H5252" s="12">
        <f t="shared" si="654"/>
        <v>21499</v>
      </c>
      <c r="I5252" s="12">
        <f t="shared" si="653"/>
        <v>191425</v>
      </c>
    </row>
    <row r="5253" spans="1:9" s="9" customFormat="1">
      <c r="A5253" s="10" t="s">
        <v>7907</v>
      </c>
      <c r="B5253" s="11" t="s">
        <v>7908</v>
      </c>
      <c r="C5253" s="12">
        <v>912180</v>
      </c>
      <c r="D5253" s="12"/>
      <c r="E5253" s="12">
        <f t="shared" si="652"/>
        <v>912180</v>
      </c>
      <c r="F5253" s="12">
        <v>47030</v>
      </c>
      <c r="G5253" s="12"/>
      <c r="H5253" s="12">
        <f t="shared" si="654"/>
        <v>47030</v>
      </c>
      <c r="I5253" s="12">
        <f t="shared" si="653"/>
        <v>959210</v>
      </c>
    </row>
    <row r="5254" spans="1:9" s="9" customFormat="1">
      <c r="A5254" s="10" t="s">
        <v>7969</v>
      </c>
      <c r="B5254" s="11" t="s">
        <v>7970</v>
      </c>
      <c r="C5254" s="12">
        <v>1876055</v>
      </c>
      <c r="D5254" s="12"/>
      <c r="E5254" s="12">
        <f t="shared" si="652"/>
        <v>1876055</v>
      </c>
      <c r="F5254" s="12">
        <v>58013</v>
      </c>
      <c r="G5254" s="12"/>
      <c r="H5254" s="12">
        <f t="shared" si="654"/>
        <v>58013</v>
      </c>
      <c r="I5254" s="12">
        <f t="shared" si="653"/>
        <v>1934068</v>
      </c>
    </row>
    <row r="5255" spans="1:9" s="9" customFormat="1">
      <c r="A5255" s="10" t="s">
        <v>7991</v>
      </c>
      <c r="B5255" s="11" t="s">
        <v>7992</v>
      </c>
      <c r="C5255" s="12">
        <v>689795</v>
      </c>
      <c r="D5255" s="12"/>
      <c r="E5255" s="12">
        <f t="shared" si="652"/>
        <v>689795</v>
      </c>
      <c r="F5255" s="12">
        <v>66859</v>
      </c>
      <c r="G5255" s="12"/>
      <c r="H5255" s="12">
        <f t="shared" si="654"/>
        <v>66859</v>
      </c>
      <c r="I5255" s="12">
        <f t="shared" si="653"/>
        <v>756654</v>
      </c>
    </row>
    <row r="5256" spans="1:9" s="9" customFormat="1">
      <c r="A5256" s="10" t="s">
        <v>8041</v>
      </c>
      <c r="B5256" s="11" t="s">
        <v>8042</v>
      </c>
      <c r="C5256" s="12">
        <v>286945</v>
      </c>
      <c r="D5256" s="12"/>
      <c r="E5256" s="12">
        <f t="shared" si="652"/>
        <v>286945</v>
      </c>
      <c r="F5256" s="12">
        <v>4879</v>
      </c>
      <c r="G5256" s="12"/>
      <c r="H5256" s="12">
        <f t="shared" si="654"/>
        <v>4879</v>
      </c>
      <c r="I5256" s="12">
        <f t="shared" si="653"/>
        <v>291824</v>
      </c>
    </row>
    <row r="5257" spans="1:9" s="9" customFormat="1">
      <c r="A5257" s="10" t="s">
        <v>8057</v>
      </c>
      <c r="B5257" s="11" t="s">
        <v>8058</v>
      </c>
      <c r="C5257" s="12">
        <v>3296102</v>
      </c>
      <c r="D5257" s="12"/>
      <c r="E5257" s="12">
        <f t="shared" si="652"/>
        <v>3296102</v>
      </c>
      <c r="F5257" s="12">
        <v>668035</v>
      </c>
      <c r="G5257" s="12"/>
      <c r="H5257" s="12">
        <f t="shared" si="654"/>
        <v>668035</v>
      </c>
      <c r="I5257" s="12">
        <f t="shared" si="653"/>
        <v>3964137</v>
      </c>
    </row>
    <row r="5258" spans="1:9" s="9" customFormat="1">
      <c r="A5258" s="10" t="s">
        <v>8059</v>
      </c>
      <c r="B5258" s="11" t="s">
        <v>8060</v>
      </c>
      <c r="C5258" s="12">
        <v>953349</v>
      </c>
      <c r="D5258" s="12"/>
      <c r="E5258" s="12">
        <f t="shared" si="652"/>
        <v>953349</v>
      </c>
      <c r="F5258" s="12">
        <v>13716</v>
      </c>
      <c r="G5258" s="12"/>
      <c r="H5258" s="12">
        <f t="shared" si="654"/>
        <v>13716</v>
      </c>
      <c r="I5258" s="12">
        <f t="shared" si="653"/>
        <v>967065</v>
      </c>
    </row>
    <row r="5259" spans="1:9" s="9" customFormat="1">
      <c r="A5259" s="10" t="s">
        <v>8280</v>
      </c>
      <c r="B5259" s="11" t="s">
        <v>8281</v>
      </c>
      <c r="C5259" s="12"/>
      <c r="D5259" s="12"/>
      <c r="E5259" s="12"/>
      <c r="F5259" s="12"/>
      <c r="G5259" s="12"/>
      <c r="H5259" s="12"/>
      <c r="I5259" s="12"/>
    </row>
    <row r="5260" spans="1:9" s="9" customFormat="1">
      <c r="A5260" s="10" t="s">
        <v>8304</v>
      </c>
      <c r="B5260" s="11" t="s">
        <v>8305</v>
      </c>
      <c r="C5260" s="12">
        <v>6652369</v>
      </c>
      <c r="D5260" s="12"/>
      <c r="E5260" s="12">
        <f t="shared" ref="E5260:E5290" si="655">+C5260+D5260</f>
        <v>6652369</v>
      </c>
      <c r="F5260" s="12"/>
      <c r="G5260" s="12"/>
      <c r="H5260" s="12"/>
      <c r="I5260" s="12">
        <f t="shared" ref="I5260:I5290" si="656">+E5260+H5260</f>
        <v>6652369</v>
      </c>
    </row>
    <row r="5261" spans="1:9" s="9" customFormat="1">
      <c r="A5261" s="10" t="s">
        <v>8552</v>
      </c>
      <c r="B5261" s="11" t="s">
        <v>8553</v>
      </c>
      <c r="C5261" s="12">
        <v>1617734</v>
      </c>
      <c r="D5261" s="12"/>
      <c r="E5261" s="12">
        <f t="shared" si="655"/>
        <v>1617734</v>
      </c>
      <c r="F5261" s="12"/>
      <c r="G5261" s="12"/>
      <c r="H5261" s="12"/>
      <c r="I5261" s="12">
        <f t="shared" si="656"/>
        <v>1617734</v>
      </c>
    </row>
    <row r="5262" spans="1:9" s="9" customFormat="1">
      <c r="A5262" s="10" t="s">
        <v>8670</v>
      </c>
      <c r="B5262" s="11" t="s">
        <v>8671</v>
      </c>
      <c r="C5262" s="12">
        <v>627625</v>
      </c>
      <c r="D5262" s="12"/>
      <c r="E5262" s="12">
        <f t="shared" si="655"/>
        <v>627625</v>
      </c>
      <c r="F5262" s="12"/>
      <c r="G5262" s="12"/>
      <c r="H5262" s="12"/>
      <c r="I5262" s="12">
        <f t="shared" si="656"/>
        <v>627625</v>
      </c>
    </row>
    <row r="5263" spans="1:9" s="9" customFormat="1" ht="24">
      <c r="A5263" s="10" t="s">
        <v>8865</v>
      </c>
      <c r="B5263" s="11" t="s">
        <v>8866</v>
      </c>
      <c r="C5263" s="12"/>
      <c r="D5263" s="12"/>
      <c r="E5263" s="12"/>
      <c r="F5263" s="12"/>
      <c r="G5263" s="12"/>
      <c r="H5263" s="12"/>
      <c r="I5263" s="12"/>
    </row>
    <row r="5264" spans="1:9" s="9" customFormat="1">
      <c r="A5264" s="10" t="s">
        <v>8947</v>
      </c>
      <c r="B5264" s="11" t="s">
        <v>8948</v>
      </c>
      <c r="C5264" s="12"/>
      <c r="D5264" s="12"/>
      <c r="E5264" s="12"/>
      <c r="F5264" s="12"/>
      <c r="G5264" s="12"/>
      <c r="H5264" s="12"/>
      <c r="I5264" s="12"/>
    </row>
    <row r="5265" spans="1:9" s="9" customFormat="1">
      <c r="A5265" s="10" t="s">
        <v>8995</v>
      </c>
      <c r="B5265" s="11" t="s">
        <v>8996</v>
      </c>
      <c r="C5265" s="12">
        <v>695679</v>
      </c>
      <c r="D5265" s="12"/>
      <c r="E5265" s="12">
        <f t="shared" si="655"/>
        <v>695679</v>
      </c>
      <c r="F5265" s="12">
        <v>46760</v>
      </c>
      <c r="G5265" s="12"/>
      <c r="H5265" s="12">
        <f t="shared" ref="H5265:H5290" si="657">+SUM(F5265:G5265)</f>
        <v>46760</v>
      </c>
      <c r="I5265" s="12">
        <f t="shared" si="656"/>
        <v>742439</v>
      </c>
    </row>
    <row r="5266" spans="1:9" s="9" customFormat="1">
      <c r="A5266" s="10" t="s">
        <v>9093</v>
      </c>
      <c r="B5266" s="11" t="s">
        <v>9094</v>
      </c>
      <c r="C5266" s="12"/>
      <c r="D5266" s="12"/>
      <c r="E5266" s="12"/>
      <c r="F5266" s="12"/>
      <c r="G5266" s="12"/>
      <c r="H5266" s="12"/>
      <c r="I5266" s="12"/>
    </row>
    <row r="5267" spans="1:9" s="9" customFormat="1">
      <c r="A5267" s="10" t="s">
        <v>9237</v>
      </c>
      <c r="B5267" s="11" t="s">
        <v>9238</v>
      </c>
      <c r="C5267" s="12">
        <v>36000</v>
      </c>
      <c r="D5267" s="12"/>
      <c r="E5267" s="12">
        <f t="shared" si="655"/>
        <v>36000</v>
      </c>
      <c r="F5267" s="12">
        <v>10</v>
      </c>
      <c r="G5267" s="12"/>
      <c r="H5267" s="12">
        <f t="shared" si="657"/>
        <v>10</v>
      </c>
      <c r="I5267" s="12">
        <f t="shared" si="656"/>
        <v>36010</v>
      </c>
    </row>
    <row r="5268" spans="1:9" s="9" customFormat="1">
      <c r="A5268" s="10" t="s">
        <v>9307</v>
      </c>
      <c r="B5268" s="11" t="s">
        <v>9308</v>
      </c>
      <c r="C5268" s="12">
        <v>2397896</v>
      </c>
      <c r="D5268" s="12">
        <v>1631309</v>
      </c>
      <c r="E5268" s="12">
        <f t="shared" si="655"/>
        <v>4029205</v>
      </c>
      <c r="F5268" s="12"/>
      <c r="G5268" s="12"/>
      <c r="H5268" s="12"/>
      <c r="I5268" s="12">
        <f t="shared" si="656"/>
        <v>4029205</v>
      </c>
    </row>
    <row r="5269" spans="1:9" s="9" customFormat="1">
      <c r="A5269" s="10" t="s">
        <v>9321</v>
      </c>
      <c r="B5269" s="11" t="s">
        <v>9322</v>
      </c>
      <c r="C5269" s="12">
        <v>390370</v>
      </c>
      <c r="D5269" s="12">
        <v>185288</v>
      </c>
      <c r="E5269" s="12">
        <f t="shared" si="655"/>
        <v>575658</v>
      </c>
      <c r="F5269" s="12">
        <v>12876</v>
      </c>
      <c r="G5269" s="12"/>
      <c r="H5269" s="12">
        <f t="shared" si="657"/>
        <v>12876</v>
      </c>
      <c r="I5269" s="12">
        <f t="shared" si="656"/>
        <v>588534</v>
      </c>
    </row>
    <row r="5270" spans="1:9" s="9" customFormat="1">
      <c r="A5270" s="10" t="s">
        <v>9351</v>
      </c>
      <c r="B5270" s="11" t="s">
        <v>9352</v>
      </c>
      <c r="C5270" s="12">
        <v>3738026</v>
      </c>
      <c r="D5270" s="12"/>
      <c r="E5270" s="12">
        <f t="shared" si="655"/>
        <v>3738026</v>
      </c>
      <c r="F5270" s="12"/>
      <c r="G5270" s="12"/>
      <c r="H5270" s="12"/>
      <c r="I5270" s="12">
        <f t="shared" si="656"/>
        <v>3738026</v>
      </c>
    </row>
    <row r="5271" spans="1:9" s="9" customFormat="1">
      <c r="A5271" s="10" t="s">
        <v>9383</v>
      </c>
      <c r="B5271" s="11" t="s">
        <v>9384</v>
      </c>
      <c r="C5271" s="12">
        <v>222240</v>
      </c>
      <c r="D5271" s="12"/>
      <c r="E5271" s="12">
        <f t="shared" si="655"/>
        <v>222240</v>
      </c>
      <c r="F5271" s="12"/>
      <c r="G5271" s="12"/>
      <c r="H5271" s="12"/>
      <c r="I5271" s="12">
        <f t="shared" si="656"/>
        <v>222240</v>
      </c>
    </row>
    <row r="5272" spans="1:9" s="9" customFormat="1">
      <c r="A5272" s="10" t="s">
        <v>9473</v>
      </c>
      <c r="B5272" s="11" t="s">
        <v>9474</v>
      </c>
      <c r="C5272" s="12">
        <v>1388680</v>
      </c>
      <c r="D5272" s="12"/>
      <c r="E5272" s="12">
        <f t="shared" si="655"/>
        <v>1388680</v>
      </c>
      <c r="F5272" s="12">
        <v>24878</v>
      </c>
      <c r="G5272" s="12"/>
      <c r="H5272" s="12">
        <f t="shared" si="657"/>
        <v>24878</v>
      </c>
      <c r="I5272" s="12">
        <f t="shared" si="656"/>
        <v>1413558</v>
      </c>
    </row>
    <row r="5273" spans="1:9" s="9" customFormat="1">
      <c r="A5273" s="10" t="s">
        <v>9489</v>
      </c>
      <c r="B5273" s="11" t="s">
        <v>9490</v>
      </c>
      <c r="C5273" s="12">
        <v>995644</v>
      </c>
      <c r="D5273" s="12"/>
      <c r="E5273" s="12">
        <f t="shared" si="655"/>
        <v>995644</v>
      </c>
      <c r="F5273" s="12">
        <v>34963</v>
      </c>
      <c r="G5273" s="12"/>
      <c r="H5273" s="12">
        <f t="shared" si="657"/>
        <v>34963</v>
      </c>
      <c r="I5273" s="12">
        <f t="shared" si="656"/>
        <v>1030607</v>
      </c>
    </row>
    <row r="5274" spans="1:9" s="9" customFormat="1">
      <c r="A5274" s="10" t="s">
        <v>9491</v>
      </c>
      <c r="B5274" s="11" t="s">
        <v>9492</v>
      </c>
      <c r="C5274" s="12">
        <v>3864517</v>
      </c>
      <c r="D5274" s="12"/>
      <c r="E5274" s="12">
        <f t="shared" si="655"/>
        <v>3864517</v>
      </c>
      <c r="F5274" s="12">
        <v>659846</v>
      </c>
      <c r="G5274" s="12"/>
      <c r="H5274" s="12">
        <f t="shared" si="657"/>
        <v>659846</v>
      </c>
      <c r="I5274" s="12">
        <f t="shared" si="656"/>
        <v>4524363</v>
      </c>
    </row>
    <row r="5275" spans="1:9" s="9" customFormat="1">
      <c r="A5275" s="10" t="s">
        <v>9629</v>
      </c>
      <c r="B5275" s="11" t="s">
        <v>9630</v>
      </c>
      <c r="C5275" s="12"/>
      <c r="D5275" s="12"/>
      <c r="E5275" s="12"/>
      <c r="F5275" s="12"/>
      <c r="G5275" s="12"/>
      <c r="H5275" s="12"/>
      <c r="I5275" s="12"/>
    </row>
    <row r="5276" spans="1:9" s="9" customFormat="1">
      <c r="A5276" s="10" t="s">
        <v>9689</v>
      </c>
      <c r="B5276" s="11" t="s">
        <v>9690</v>
      </c>
      <c r="C5276" s="12">
        <v>1819756</v>
      </c>
      <c r="D5276" s="12">
        <v>5000</v>
      </c>
      <c r="E5276" s="12">
        <f t="shared" si="655"/>
        <v>1824756</v>
      </c>
      <c r="F5276" s="12">
        <v>53862</v>
      </c>
      <c r="G5276" s="12"/>
      <c r="H5276" s="12">
        <f t="shared" si="657"/>
        <v>53862</v>
      </c>
      <c r="I5276" s="12">
        <f t="shared" si="656"/>
        <v>1878618</v>
      </c>
    </row>
    <row r="5277" spans="1:9" s="9" customFormat="1">
      <c r="A5277" s="10" t="s">
        <v>9727</v>
      </c>
      <c r="B5277" s="11" t="s">
        <v>9728</v>
      </c>
      <c r="C5277" s="12">
        <v>1321089</v>
      </c>
      <c r="D5277" s="12"/>
      <c r="E5277" s="12">
        <f t="shared" si="655"/>
        <v>1321089</v>
      </c>
      <c r="F5277" s="12">
        <v>58109</v>
      </c>
      <c r="G5277" s="12"/>
      <c r="H5277" s="12">
        <f t="shared" si="657"/>
        <v>58109</v>
      </c>
      <c r="I5277" s="12">
        <f t="shared" si="656"/>
        <v>1379198</v>
      </c>
    </row>
    <row r="5278" spans="1:9" s="9" customFormat="1">
      <c r="A5278" s="10" t="s">
        <v>10100</v>
      </c>
      <c r="B5278" s="11" t="s">
        <v>10101</v>
      </c>
      <c r="C5278" s="12">
        <v>661777</v>
      </c>
      <c r="D5278" s="12"/>
      <c r="E5278" s="12">
        <f t="shared" si="655"/>
        <v>661777</v>
      </c>
      <c r="F5278" s="12">
        <v>143807</v>
      </c>
      <c r="G5278" s="12"/>
      <c r="H5278" s="12">
        <f t="shared" si="657"/>
        <v>143807</v>
      </c>
      <c r="I5278" s="12">
        <f t="shared" si="656"/>
        <v>805584</v>
      </c>
    </row>
    <row r="5279" spans="1:9" s="9" customFormat="1">
      <c r="A5279" s="10" t="s">
        <v>10162</v>
      </c>
      <c r="B5279" s="11" t="s">
        <v>10163</v>
      </c>
      <c r="C5279" s="12">
        <v>489033</v>
      </c>
      <c r="D5279" s="12"/>
      <c r="E5279" s="12">
        <f t="shared" si="655"/>
        <v>489033</v>
      </c>
      <c r="F5279" s="12"/>
      <c r="G5279" s="12"/>
      <c r="H5279" s="12"/>
      <c r="I5279" s="12">
        <f t="shared" si="656"/>
        <v>489033</v>
      </c>
    </row>
    <row r="5280" spans="1:9" s="9" customFormat="1">
      <c r="A5280" s="10" t="s">
        <v>10492</v>
      </c>
      <c r="B5280" s="11" t="s">
        <v>10493</v>
      </c>
      <c r="C5280" s="12">
        <v>48316</v>
      </c>
      <c r="D5280" s="12"/>
      <c r="E5280" s="12">
        <f t="shared" si="655"/>
        <v>48316</v>
      </c>
      <c r="F5280" s="12">
        <v>44660</v>
      </c>
      <c r="G5280" s="12"/>
      <c r="H5280" s="12">
        <f t="shared" si="657"/>
        <v>44660</v>
      </c>
      <c r="I5280" s="12">
        <f t="shared" si="656"/>
        <v>92976</v>
      </c>
    </row>
    <row r="5281" spans="1:9" s="9" customFormat="1">
      <c r="A5281" s="10" t="s">
        <v>10498</v>
      </c>
      <c r="B5281" s="11" t="s">
        <v>10499</v>
      </c>
      <c r="C5281" s="12">
        <v>11309578</v>
      </c>
      <c r="D5281" s="12"/>
      <c r="E5281" s="12">
        <f t="shared" si="655"/>
        <v>11309578</v>
      </c>
      <c r="F5281" s="12">
        <v>1264576</v>
      </c>
      <c r="G5281" s="12"/>
      <c r="H5281" s="12">
        <f t="shared" si="657"/>
        <v>1264576</v>
      </c>
      <c r="I5281" s="12">
        <f t="shared" si="656"/>
        <v>12574154</v>
      </c>
    </row>
    <row r="5282" spans="1:9" s="9" customFormat="1">
      <c r="A5282" s="10" t="s">
        <v>10524</v>
      </c>
      <c r="B5282" s="11" t="s">
        <v>10525</v>
      </c>
      <c r="C5282" s="12">
        <v>65100000</v>
      </c>
      <c r="D5282" s="12"/>
      <c r="E5282" s="12">
        <f t="shared" si="655"/>
        <v>65100000</v>
      </c>
      <c r="F5282" s="12"/>
      <c r="G5282" s="12"/>
      <c r="H5282" s="12"/>
      <c r="I5282" s="12">
        <f t="shared" si="656"/>
        <v>65100000</v>
      </c>
    </row>
    <row r="5283" spans="1:9" s="9" customFormat="1">
      <c r="A5283" s="10" t="s">
        <v>10570</v>
      </c>
      <c r="B5283" s="11" t="s">
        <v>10571</v>
      </c>
      <c r="C5283" s="12">
        <v>11311</v>
      </c>
      <c r="D5283" s="12"/>
      <c r="E5283" s="12">
        <f t="shared" si="655"/>
        <v>11311</v>
      </c>
      <c r="F5283" s="12"/>
      <c r="G5283" s="12"/>
      <c r="H5283" s="12"/>
      <c r="I5283" s="12">
        <f t="shared" si="656"/>
        <v>11311</v>
      </c>
    </row>
    <row r="5284" spans="1:9" s="9" customFormat="1">
      <c r="A5284" s="10" t="s">
        <v>10586</v>
      </c>
      <c r="B5284" s="11" t="s">
        <v>10587</v>
      </c>
      <c r="C5284" s="12"/>
      <c r="D5284" s="12"/>
      <c r="E5284" s="12"/>
      <c r="F5284" s="12"/>
      <c r="G5284" s="12"/>
      <c r="H5284" s="12"/>
      <c r="I5284" s="12"/>
    </row>
    <row r="5285" spans="1:9" s="9" customFormat="1">
      <c r="A5285" s="10" t="s">
        <v>10656</v>
      </c>
      <c r="B5285" s="11" t="s">
        <v>10657</v>
      </c>
      <c r="C5285" s="12">
        <v>208820</v>
      </c>
      <c r="D5285" s="12"/>
      <c r="E5285" s="12">
        <f t="shared" si="655"/>
        <v>208820</v>
      </c>
      <c r="F5285" s="12">
        <v>1804200</v>
      </c>
      <c r="G5285" s="12"/>
      <c r="H5285" s="12">
        <f t="shared" si="657"/>
        <v>1804200</v>
      </c>
      <c r="I5285" s="12">
        <f t="shared" si="656"/>
        <v>2013020</v>
      </c>
    </row>
    <row r="5286" spans="1:9" s="9" customFormat="1">
      <c r="A5286" s="10" t="s">
        <v>10752</v>
      </c>
      <c r="B5286" s="11" t="s">
        <v>10753</v>
      </c>
      <c r="C5286" s="12">
        <v>815731</v>
      </c>
      <c r="D5286" s="12"/>
      <c r="E5286" s="12">
        <f t="shared" si="655"/>
        <v>815731</v>
      </c>
      <c r="F5286" s="12">
        <v>34158</v>
      </c>
      <c r="G5286" s="12"/>
      <c r="H5286" s="12">
        <f t="shared" si="657"/>
        <v>34158</v>
      </c>
      <c r="I5286" s="12">
        <f t="shared" si="656"/>
        <v>849889</v>
      </c>
    </row>
    <row r="5287" spans="1:9" s="9" customFormat="1">
      <c r="A5287" s="10" t="s">
        <v>10930</v>
      </c>
      <c r="B5287" s="11" t="s">
        <v>10931</v>
      </c>
      <c r="C5287" s="12">
        <v>848333</v>
      </c>
      <c r="D5287" s="12"/>
      <c r="E5287" s="12">
        <f t="shared" si="655"/>
        <v>848333</v>
      </c>
      <c r="F5287" s="12"/>
      <c r="G5287" s="12"/>
      <c r="H5287" s="12"/>
      <c r="I5287" s="12">
        <f t="shared" si="656"/>
        <v>848333</v>
      </c>
    </row>
    <row r="5288" spans="1:9" s="9" customFormat="1">
      <c r="A5288" s="10" t="s">
        <v>10966</v>
      </c>
      <c r="B5288" s="11" t="s">
        <v>10967</v>
      </c>
      <c r="C5288" s="12">
        <v>920244</v>
      </c>
      <c r="D5288" s="12"/>
      <c r="E5288" s="12">
        <f t="shared" si="655"/>
        <v>920244</v>
      </c>
      <c r="F5288" s="12">
        <v>17</v>
      </c>
      <c r="G5288" s="12"/>
      <c r="H5288" s="12">
        <f t="shared" si="657"/>
        <v>17</v>
      </c>
      <c r="I5288" s="12">
        <f t="shared" si="656"/>
        <v>920261</v>
      </c>
    </row>
    <row r="5289" spans="1:9" s="9" customFormat="1">
      <c r="A5289" s="10" t="s">
        <v>10988</v>
      </c>
      <c r="B5289" s="11" t="s">
        <v>10989</v>
      </c>
      <c r="C5289" s="12">
        <v>43415</v>
      </c>
      <c r="D5289" s="12"/>
      <c r="E5289" s="12">
        <f t="shared" si="655"/>
        <v>43415</v>
      </c>
      <c r="F5289" s="12"/>
      <c r="G5289" s="12"/>
      <c r="H5289" s="12"/>
      <c r="I5289" s="12">
        <f t="shared" si="656"/>
        <v>43415</v>
      </c>
    </row>
    <row r="5290" spans="1:9" s="9" customFormat="1">
      <c r="A5290" s="10" t="s">
        <v>11008</v>
      </c>
      <c r="B5290" s="11" t="s">
        <v>11009</v>
      </c>
      <c r="C5290" s="12">
        <v>7000</v>
      </c>
      <c r="D5290" s="12"/>
      <c r="E5290" s="12">
        <f t="shared" si="655"/>
        <v>7000</v>
      </c>
      <c r="F5290" s="12">
        <v>9069</v>
      </c>
      <c r="G5290" s="12"/>
      <c r="H5290" s="12">
        <f t="shared" si="657"/>
        <v>9069</v>
      </c>
      <c r="I5290" s="12">
        <f t="shared" si="656"/>
        <v>16069</v>
      </c>
    </row>
    <row r="5291" spans="1:9" s="9" customFormat="1">
      <c r="A5291" s="10" t="s">
        <v>11066</v>
      </c>
      <c r="B5291" s="11" t="s">
        <v>11067</v>
      </c>
      <c r="C5291" s="12">
        <v>8619109</v>
      </c>
      <c r="D5291" s="12"/>
      <c r="E5291" s="12">
        <f t="shared" ref="E5291:E5300" si="658">+C5291+D5291</f>
        <v>8619109</v>
      </c>
      <c r="F5291" s="12">
        <v>595454</v>
      </c>
      <c r="G5291" s="12"/>
      <c r="H5291" s="12">
        <f t="shared" ref="H5291:H5300" si="659">+SUM(F5291:G5291)</f>
        <v>595454</v>
      </c>
      <c r="I5291" s="12">
        <f t="shared" ref="I5291:I5300" si="660">+E5291+H5291</f>
        <v>9214563</v>
      </c>
    </row>
    <row r="5292" spans="1:9" s="9" customFormat="1">
      <c r="A5292" s="10" t="s">
        <v>11204</v>
      </c>
      <c r="B5292" s="11" t="s">
        <v>11205</v>
      </c>
      <c r="C5292" s="12"/>
      <c r="D5292" s="12"/>
      <c r="E5292" s="12"/>
      <c r="F5292" s="12">
        <v>12175</v>
      </c>
      <c r="G5292" s="12"/>
      <c r="H5292" s="12">
        <f t="shared" si="659"/>
        <v>12175</v>
      </c>
      <c r="I5292" s="12">
        <f t="shared" si="660"/>
        <v>12175</v>
      </c>
    </row>
    <row r="5293" spans="1:9" s="9" customFormat="1">
      <c r="A5293" s="10" t="s">
        <v>11244</v>
      </c>
      <c r="B5293" s="11" t="s">
        <v>11245</v>
      </c>
      <c r="C5293" s="12">
        <v>713296</v>
      </c>
      <c r="D5293" s="12"/>
      <c r="E5293" s="12">
        <f t="shared" si="658"/>
        <v>713296</v>
      </c>
      <c r="F5293" s="12">
        <v>43884</v>
      </c>
      <c r="G5293" s="12"/>
      <c r="H5293" s="12">
        <f t="shared" si="659"/>
        <v>43884</v>
      </c>
      <c r="I5293" s="12">
        <f t="shared" si="660"/>
        <v>757180</v>
      </c>
    </row>
    <row r="5294" spans="1:9" s="9" customFormat="1">
      <c r="A5294" s="10" t="s">
        <v>11334</v>
      </c>
      <c r="B5294" s="11" t="s">
        <v>11335</v>
      </c>
      <c r="C5294" s="12">
        <v>2209028</v>
      </c>
      <c r="D5294" s="12"/>
      <c r="E5294" s="12">
        <f t="shared" si="658"/>
        <v>2209028</v>
      </c>
      <c r="F5294" s="12"/>
      <c r="G5294" s="12"/>
      <c r="H5294" s="12"/>
      <c r="I5294" s="12">
        <f t="shared" si="660"/>
        <v>2209028</v>
      </c>
    </row>
    <row r="5295" spans="1:9" s="9" customFormat="1">
      <c r="A5295" s="10" t="s">
        <v>11450</v>
      </c>
      <c r="B5295" s="11" t="s">
        <v>11451</v>
      </c>
      <c r="C5295" s="12">
        <v>1265152</v>
      </c>
      <c r="D5295" s="12"/>
      <c r="E5295" s="12">
        <f t="shared" si="658"/>
        <v>1265152</v>
      </c>
      <c r="F5295" s="12">
        <v>194037</v>
      </c>
      <c r="G5295" s="12"/>
      <c r="H5295" s="12">
        <f t="shared" si="659"/>
        <v>194037</v>
      </c>
      <c r="I5295" s="12">
        <f t="shared" si="660"/>
        <v>1459189</v>
      </c>
    </row>
    <row r="5296" spans="1:9" s="9" customFormat="1">
      <c r="A5296" s="10" t="s">
        <v>11460</v>
      </c>
      <c r="B5296" s="11" t="s">
        <v>11461</v>
      </c>
      <c r="C5296" s="12">
        <v>178340</v>
      </c>
      <c r="D5296" s="12"/>
      <c r="E5296" s="12">
        <f t="shared" si="658"/>
        <v>178340</v>
      </c>
      <c r="F5296" s="12"/>
      <c r="G5296" s="12"/>
      <c r="H5296" s="12"/>
      <c r="I5296" s="12">
        <f t="shared" si="660"/>
        <v>178340</v>
      </c>
    </row>
    <row r="5297" spans="1:9" s="9" customFormat="1">
      <c r="A5297" s="10" t="s">
        <v>11636</v>
      </c>
      <c r="B5297" s="11" t="s">
        <v>11637</v>
      </c>
      <c r="C5297" s="12">
        <v>37850</v>
      </c>
      <c r="D5297" s="12"/>
      <c r="E5297" s="12">
        <f t="shared" si="658"/>
        <v>37850</v>
      </c>
      <c r="F5297" s="12"/>
      <c r="G5297" s="12"/>
      <c r="H5297" s="12"/>
      <c r="I5297" s="12">
        <f t="shared" si="660"/>
        <v>37850</v>
      </c>
    </row>
    <row r="5298" spans="1:9" s="9" customFormat="1">
      <c r="A5298" s="10" t="s">
        <v>11686</v>
      </c>
      <c r="B5298" s="11" t="s">
        <v>11687</v>
      </c>
      <c r="C5298" s="12">
        <v>3443828</v>
      </c>
      <c r="D5298" s="12"/>
      <c r="E5298" s="12">
        <f t="shared" si="658"/>
        <v>3443828</v>
      </c>
      <c r="F5298" s="12">
        <v>55277</v>
      </c>
      <c r="G5298" s="12"/>
      <c r="H5298" s="12">
        <f t="shared" si="659"/>
        <v>55277</v>
      </c>
      <c r="I5298" s="12">
        <f t="shared" si="660"/>
        <v>3499105</v>
      </c>
    </row>
    <row r="5299" spans="1:9" s="9" customFormat="1">
      <c r="A5299" s="10" t="s">
        <v>11716</v>
      </c>
      <c r="B5299" s="11" t="s">
        <v>11717</v>
      </c>
      <c r="C5299" s="12">
        <v>1989843</v>
      </c>
      <c r="D5299" s="12"/>
      <c r="E5299" s="12">
        <f t="shared" si="658"/>
        <v>1989843</v>
      </c>
      <c r="F5299" s="12">
        <v>183331</v>
      </c>
      <c r="G5299" s="12"/>
      <c r="H5299" s="12">
        <f t="shared" si="659"/>
        <v>183331</v>
      </c>
      <c r="I5299" s="12">
        <f t="shared" si="660"/>
        <v>2173174</v>
      </c>
    </row>
    <row r="5300" spans="1:9" s="9" customFormat="1">
      <c r="A5300" s="10" t="s">
        <v>11834</v>
      </c>
      <c r="B5300" s="11" t="s">
        <v>11835</v>
      </c>
      <c r="C5300" s="12">
        <v>2151933</v>
      </c>
      <c r="D5300" s="12"/>
      <c r="E5300" s="12">
        <f t="shared" si="658"/>
        <v>2151933</v>
      </c>
      <c r="F5300" s="12">
        <v>44988</v>
      </c>
      <c r="G5300" s="12"/>
      <c r="H5300" s="12">
        <f t="shared" si="659"/>
        <v>44988</v>
      </c>
      <c r="I5300" s="12">
        <f t="shared" si="660"/>
        <v>2196921</v>
      </c>
    </row>
    <row r="5301" spans="1:9" s="9" customFormat="1">
      <c r="A5301" s="91" t="s">
        <v>12251</v>
      </c>
      <c r="B5301" s="92"/>
      <c r="C5301" s="12"/>
      <c r="D5301" s="12"/>
      <c r="E5301" s="12"/>
      <c r="F5301" s="12"/>
      <c r="G5301" s="12"/>
      <c r="H5301" s="12"/>
      <c r="I5301" s="12"/>
    </row>
    <row r="5302" spans="1:9" s="9" customFormat="1">
      <c r="A5302" s="10" t="s">
        <v>2225</v>
      </c>
      <c r="B5302" s="11" t="s">
        <v>2226</v>
      </c>
      <c r="C5302" s="12">
        <v>13328572</v>
      </c>
      <c r="D5302" s="12"/>
      <c r="E5302" s="12">
        <f t="shared" ref="E5302:E5323" si="661">+C5302+D5302</f>
        <v>13328572</v>
      </c>
      <c r="F5302" s="12"/>
      <c r="G5302" s="12"/>
      <c r="H5302" s="12"/>
      <c r="I5302" s="12">
        <f t="shared" ref="I5302:I5323" si="662">+E5302+H5302</f>
        <v>13328572</v>
      </c>
    </row>
    <row r="5303" spans="1:9" s="9" customFormat="1">
      <c r="A5303" s="10" t="s">
        <v>2583</v>
      </c>
      <c r="B5303" s="11" t="s">
        <v>2584</v>
      </c>
      <c r="C5303" s="12">
        <v>538740</v>
      </c>
      <c r="D5303" s="12"/>
      <c r="E5303" s="12">
        <f t="shared" si="661"/>
        <v>538740</v>
      </c>
      <c r="F5303" s="12"/>
      <c r="G5303" s="12"/>
      <c r="H5303" s="12"/>
      <c r="I5303" s="12">
        <f t="shared" si="662"/>
        <v>538740</v>
      </c>
    </row>
    <row r="5304" spans="1:9" s="9" customFormat="1">
      <c r="A5304" s="10" t="s">
        <v>4260</v>
      </c>
      <c r="B5304" s="11" t="s">
        <v>4261</v>
      </c>
      <c r="C5304" s="12">
        <v>385683</v>
      </c>
      <c r="D5304" s="12"/>
      <c r="E5304" s="12">
        <f t="shared" si="661"/>
        <v>385683</v>
      </c>
      <c r="F5304" s="12"/>
      <c r="G5304" s="12"/>
      <c r="H5304" s="12"/>
      <c r="I5304" s="12">
        <f t="shared" si="662"/>
        <v>385683</v>
      </c>
    </row>
    <row r="5305" spans="1:9" s="9" customFormat="1">
      <c r="A5305" s="10" t="s">
        <v>4310</v>
      </c>
      <c r="B5305" s="11" t="s">
        <v>4311</v>
      </c>
      <c r="C5305" s="12"/>
      <c r="D5305" s="12"/>
      <c r="E5305" s="12"/>
      <c r="F5305" s="12"/>
      <c r="G5305" s="12"/>
      <c r="H5305" s="12"/>
      <c r="I5305" s="12"/>
    </row>
    <row r="5306" spans="1:9" s="9" customFormat="1">
      <c r="A5306" s="10" t="s">
        <v>4941</v>
      </c>
      <c r="B5306" s="11" t="s">
        <v>4942</v>
      </c>
      <c r="C5306" s="12">
        <v>3728408</v>
      </c>
      <c r="D5306" s="12"/>
      <c r="E5306" s="12">
        <f t="shared" si="661"/>
        <v>3728408</v>
      </c>
      <c r="F5306" s="12"/>
      <c r="G5306" s="12"/>
      <c r="H5306" s="12"/>
      <c r="I5306" s="12">
        <f t="shared" si="662"/>
        <v>3728408</v>
      </c>
    </row>
    <row r="5307" spans="1:9" s="9" customFormat="1">
      <c r="A5307" s="10" t="s">
        <v>5097</v>
      </c>
      <c r="B5307" s="11" t="s">
        <v>5098</v>
      </c>
      <c r="C5307" s="12">
        <v>558622</v>
      </c>
      <c r="D5307" s="12"/>
      <c r="E5307" s="12">
        <f t="shared" si="661"/>
        <v>558622</v>
      </c>
      <c r="F5307" s="12"/>
      <c r="G5307" s="12"/>
      <c r="H5307" s="12"/>
      <c r="I5307" s="12">
        <f t="shared" si="662"/>
        <v>558622</v>
      </c>
    </row>
    <row r="5308" spans="1:9" s="9" customFormat="1">
      <c r="A5308" s="10" t="s">
        <v>5167</v>
      </c>
      <c r="B5308" s="11" t="s">
        <v>5168</v>
      </c>
      <c r="C5308" s="12">
        <v>3940000</v>
      </c>
      <c r="D5308" s="12"/>
      <c r="E5308" s="12">
        <f t="shared" si="661"/>
        <v>3940000</v>
      </c>
      <c r="F5308" s="12"/>
      <c r="G5308" s="12"/>
      <c r="H5308" s="12"/>
      <c r="I5308" s="12">
        <f t="shared" si="662"/>
        <v>3940000</v>
      </c>
    </row>
    <row r="5309" spans="1:9" s="9" customFormat="1">
      <c r="A5309" s="10" t="s">
        <v>5171</v>
      </c>
      <c r="B5309" s="11" t="s">
        <v>5172</v>
      </c>
      <c r="C5309" s="12"/>
      <c r="D5309" s="12"/>
      <c r="E5309" s="12"/>
      <c r="F5309" s="12"/>
      <c r="G5309" s="12"/>
      <c r="H5309" s="12"/>
      <c r="I5309" s="12"/>
    </row>
    <row r="5310" spans="1:9" s="9" customFormat="1">
      <c r="A5310" s="10" t="s">
        <v>8017</v>
      </c>
      <c r="B5310" s="11" t="s">
        <v>8018</v>
      </c>
      <c r="C5310" s="12">
        <v>27600</v>
      </c>
      <c r="D5310" s="12"/>
      <c r="E5310" s="12">
        <f t="shared" si="661"/>
        <v>27600</v>
      </c>
      <c r="F5310" s="12">
        <v>353658</v>
      </c>
      <c r="G5310" s="12"/>
      <c r="H5310" s="12">
        <f t="shared" ref="H5310" si="663">+SUM(F5310:G5310)</f>
        <v>353658</v>
      </c>
      <c r="I5310" s="12">
        <f t="shared" si="662"/>
        <v>381258</v>
      </c>
    </row>
    <row r="5311" spans="1:9" s="9" customFormat="1">
      <c r="A5311" s="10" t="s">
        <v>8178</v>
      </c>
      <c r="B5311" s="11" t="s">
        <v>8179</v>
      </c>
      <c r="C5311" s="12"/>
      <c r="D5311" s="12"/>
      <c r="E5311" s="12"/>
      <c r="F5311" s="12"/>
      <c r="G5311" s="12"/>
      <c r="H5311" s="12"/>
      <c r="I5311" s="12"/>
    </row>
    <row r="5312" spans="1:9" s="9" customFormat="1">
      <c r="A5312" s="10" t="s">
        <v>8322</v>
      </c>
      <c r="B5312" s="11" t="s">
        <v>8323</v>
      </c>
      <c r="C5312" s="12"/>
      <c r="D5312" s="12"/>
      <c r="E5312" s="12"/>
      <c r="F5312" s="12"/>
      <c r="G5312" s="12"/>
      <c r="H5312" s="12"/>
      <c r="I5312" s="12"/>
    </row>
    <row r="5313" spans="1:9" s="9" customFormat="1">
      <c r="A5313" s="10" t="s">
        <v>8436</v>
      </c>
      <c r="B5313" s="11" t="s">
        <v>8437</v>
      </c>
      <c r="C5313" s="12"/>
      <c r="D5313" s="12"/>
      <c r="E5313" s="12"/>
      <c r="F5313" s="12"/>
      <c r="G5313" s="12"/>
      <c r="H5313" s="12"/>
      <c r="I5313" s="12"/>
    </row>
    <row r="5314" spans="1:9" s="9" customFormat="1">
      <c r="A5314" s="10" t="s">
        <v>8492</v>
      </c>
      <c r="B5314" s="11" t="s">
        <v>8493</v>
      </c>
      <c r="C5314" s="12"/>
      <c r="D5314" s="12"/>
      <c r="E5314" s="12"/>
      <c r="F5314" s="12"/>
      <c r="G5314" s="12"/>
      <c r="H5314" s="12"/>
      <c r="I5314" s="12"/>
    </row>
    <row r="5315" spans="1:9" s="9" customFormat="1">
      <c r="A5315" s="10" t="s">
        <v>8656</v>
      </c>
      <c r="B5315" s="11" t="s">
        <v>8657</v>
      </c>
      <c r="C5315" s="12">
        <v>8439</v>
      </c>
      <c r="D5315" s="12"/>
      <c r="E5315" s="12">
        <f t="shared" si="661"/>
        <v>8439</v>
      </c>
      <c r="F5315" s="12"/>
      <c r="G5315" s="12"/>
      <c r="H5315" s="12"/>
      <c r="I5315" s="12">
        <f t="shared" si="662"/>
        <v>8439</v>
      </c>
    </row>
    <row r="5316" spans="1:9" s="9" customFormat="1">
      <c r="A5316" s="10" t="s">
        <v>8672</v>
      </c>
      <c r="B5316" s="11" t="s">
        <v>8673</v>
      </c>
      <c r="C5316" s="12">
        <v>365000</v>
      </c>
      <c r="D5316" s="12"/>
      <c r="E5316" s="12">
        <f t="shared" si="661"/>
        <v>365000</v>
      </c>
      <c r="F5316" s="12"/>
      <c r="G5316" s="12"/>
      <c r="H5316" s="12"/>
      <c r="I5316" s="12">
        <f t="shared" si="662"/>
        <v>365000</v>
      </c>
    </row>
    <row r="5317" spans="1:9" s="9" customFormat="1">
      <c r="A5317" s="10" t="s">
        <v>8676</v>
      </c>
      <c r="B5317" s="11" t="s">
        <v>8677</v>
      </c>
      <c r="C5317" s="12">
        <v>5072551</v>
      </c>
      <c r="D5317" s="12"/>
      <c r="E5317" s="12">
        <f t="shared" si="661"/>
        <v>5072551</v>
      </c>
      <c r="F5317" s="12"/>
      <c r="G5317" s="12"/>
      <c r="H5317" s="12"/>
      <c r="I5317" s="12">
        <f t="shared" si="662"/>
        <v>5072551</v>
      </c>
    </row>
    <row r="5318" spans="1:9" s="9" customFormat="1">
      <c r="A5318" s="10" t="s">
        <v>9459</v>
      </c>
      <c r="B5318" s="11" t="s">
        <v>9460</v>
      </c>
      <c r="C5318" s="12"/>
      <c r="D5318" s="12"/>
      <c r="E5318" s="12"/>
      <c r="F5318" s="12"/>
      <c r="G5318" s="12"/>
      <c r="H5318" s="12"/>
      <c r="I5318" s="12"/>
    </row>
    <row r="5319" spans="1:9" s="9" customFormat="1">
      <c r="A5319" s="10" t="s">
        <v>10234</v>
      </c>
      <c r="B5319" s="11" t="s">
        <v>10235</v>
      </c>
      <c r="C5319" s="12">
        <v>180816</v>
      </c>
      <c r="D5319" s="12"/>
      <c r="E5319" s="12">
        <f t="shared" si="661"/>
        <v>180816</v>
      </c>
      <c r="F5319" s="12"/>
      <c r="G5319" s="12"/>
      <c r="H5319" s="12"/>
      <c r="I5319" s="12">
        <f t="shared" si="662"/>
        <v>180816</v>
      </c>
    </row>
    <row r="5320" spans="1:9" s="9" customFormat="1">
      <c r="A5320" s="10" t="s">
        <v>10954</v>
      </c>
      <c r="B5320" s="11" t="s">
        <v>10955</v>
      </c>
      <c r="C5320" s="12">
        <v>639316</v>
      </c>
      <c r="D5320" s="12"/>
      <c r="E5320" s="12">
        <f t="shared" si="661"/>
        <v>639316</v>
      </c>
      <c r="F5320" s="12"/>
      <c r="G5320" s="12"/>
      <c r="H5320" s="12"/>
      <c r="I5320" s="12">
        <f t="shared" si="662"/>
        <v>639316</v>
      </c>
    </row>
    <row r="5321" spans="1:9" s="9" customFormat="1">
      <c r="A5321" s="10" t="s">
        <v>10968</v>
      </c>
      <c r="B5321" s="11" t="s">
        <v>10969</v>
      </c>
      <c r="C5321" s="12">
        <v>204155</v>
      </c>
      <c r="D5321" s="12"/>
      <c r="E5321" s="12">
        <f t="shared" si="661"/>
        <v>204155</v>
      </c>
      <c r="F5321" s="12"/>
      <c r="G5321" s="12"/>
      <c r="H5321" s="12"/>
      <c r="I5321" s="12">
        <f t="shared" si="662"/>
        <v>204155</v>
      </c>
    </row>
    <row r="5322" spans="1:9" s="9" customFormat="1">
      <c r="A5322" s="10" t="s">
        <v>11116</v>
      </c>
      <c r="B5322" s="11" t="s">
        <v>11117</v>
      </c>
      <c r="C5322" s="12">
        <v>1126650</v>
      </c>
      <c r="D5322" s="12"/>
      <c r="E5322" s="12">
        <f t="shared" si="661"/>
        <v>1126650</v>
      </c>
      <c r="F5322" s="12"/>
      <c r="G5322" s="12"/>
      <c r="H5322" s="12"/>
      <c r="I5322" s="12">
        <f t="shared" si="662"/>
        <v>1126650</v>
      </c>
    </row>
    <row r="5323" spans="1:9" s="9" customFormat="1" ht="12.75" customHeight="1">
      <c r="A5323" s="10" t="s">
        <v>11448</v>
      </c>
      <c r="B5323" s="11" t="s">
        <v>11449</v>
      </c>
      <c r="C5323" s="12">
        <v>7320</v>
      </c>
      <c r="D5323" s="12"/>
      <c r="E5323" s="12">
        <f t="shared" si="661"/>
        <v>7320</v>
      </c>
      <c r="F5323" s="12"/>
      <c r="G5323" s="12"/>
      <c r="H5323" s="12"/>
      <c r="I5323" s="12">
        <f t="shared" si="662"/>
        <v>7320</v>
      </c>
    </row>
    <row r="5324" spans="1:9" s="9" customFormat="1" ht="12.75" customHeight="1">
      <c r="A5324" s="85" t="s">
        <v>12255</v>
      </c>
      <c r="B5324" s="86"/>
      <c r="C5324" s="12"/>
      <c r="D5324" s="12"/>
      <c r="E5324" s="12"/>
      <c r="F5324" s="12"/>
      <c r="G5324" s="12"/>
      <c r="H5324" s="12"/>
      <c r="I5324" s="12"/>
    </row>
    <row r="5325" spans="1:9" s="9" customFormat="1">
      <c r="A5325" s="10" t="s">
        <v>2471</v>
      </c>
      <c r="B5325" s="11" t="s">
        <v>2472</v>
      </c>
      <c r="C5325" s="12">
        <v>1299875</v>
      </c>
      <c r="D5325" s="12"/>
      <c r="E5325" s="12">
        <f>+C5325+D5325</f>
        <v>1299875</v>
      </c>
      <c r="F5325" s="12">
        <v>217500</v>
      </c>
      <c r="G5325" s="12"/>
      <c r="H5325" s="12">
        <f>+SUM(F5325:G5325)</f>
        <v>217500</v>
      </c>
      <c r="I5325" s="12">
        <f>+E5325+H5325</f>
        <v>1517375</v>
      </c>
    </row>
    <row r="5326" spans="1:9" s="9" customFormat="1">
      <c r="A5326" s="10" t="s">
        <v>3103</v>
      </c>
      <c r="B5326" s="11" t="s">
        <v>3104</v>
      </c>
      <c r="C5326" s="12"/>
      <c r="D5326" s="12"/>
      <c r="E5326" s="12"/>
      <c r="F5326" s="12"/>
      <c r="G5326" s="12"/>
      <c r="H5326" s="12"/>
      <c r="I5326" s="12"/>
    </row>
    <row r="5327" spans="1:9" s="9" customFormat="1">
      <c r="A5327" s="10" t="s">
        <v>3221</v>
      </c>
      <c r="B5327" s="11" t="s">
        <v>3222</v>
      </c>
      <c r="C5327" s="12">
        <v>1840576</v>
      </c>
      <c r="D5327" s="12"/>
      <c r="E5327" s="12">
        <f>+C5327+D5327</f>
        <v>1840576</v>
      </c>
      <c r="F5327" s="12"/>
      <c r="G5327" s="12"/>
      <c r="H5327" s="12"/>
      <c r="I5327" s="12">
        <f>+E5327+H5327</f>
        <v>1840576</v>
      </c>
    </row>
    <row r="5328" spans="1:9" s="9" customFormat="1">
      <c r="A5328" s="10" t="s">
        <v>8624</v>
      </c>
      <c r="B5328" s="11" t="s">
        <v>8625</v>
      </c>
      <c r="C5328" s="12"/>
      <c r="D5328" s="12"/>
      <c r="E5328" s="12"/>
      <c r="F5328" s="12"/>
      <c r="G5328" s="12"/>
      <c r="H5328" s="12"/>
      <c r="I5328" s="12"/>
    </row>
    <row r="5329" spans="1:9" s="9" customFormat="1">
      <c r="A5329" s="91" t="s">
        <v>12249</v>
      </c>
      <c r="B5329" s="92"/>
      <c r="C5329" s="12"/>
      <c r="D5329" s="12"/>
      <c r="E5329" s="12"/>
      <c r="F5329" s="12"/>
      <c r="G5329" s="12"/>
      <c r="H5329" s="12"/>
      <c r="I5329" s="12"/>
    </row>
    <row r="5330" spans="1:9" s="9" customFormat="1">
      <c r="A5330" s="10" t="s">
        <v>3217</v>
      </c>
      <c r="B5330" s="11" t="s">
        <v>3218</v>
      </c>
      <c r="C5330" s="12">
        <v>696358</v>
      </c>
      <c r="D5330" s="12"/>
      <c r="E5330" s="12">
        <f t="shared" ref="E5330:E5335" si="664">+C5330+D5330</f>
        <v>696358</v>
      </c>
      <c r="F5330" s="12"/>
      <c r="G5330" s="12"/>
      <c r="H5330" s="12"/>
      <c r="I5330" s="12">
        <f t="shared" ref="I5330:I5335" si="665">+E5330+H5330</f>
        <v>696358</v>
      </c>
    </row>
    <row r="5331" spans="1:9" s="9" customFormat="1">
      <c r="A5331" s="10" t="s">
        <v>5905</v>
      </c>
      <c r="B5331" s="11" t="s">
        <v>5906</v>
      </c>
      <c r="C5331" s="12"/>
      <c r="D5331" s="12"/>
      <c r="E5331" s="12"/>
      <c r="F5331" s="12"/>
      <c r="G5331" s="12"/>
      <c r="H5331" s="12"/>
      <c r="I5331" s="12"/>
    </row>
    <row r="5332" spans="1:9" s="9" customFormat="1">
      <c r="A5332" s="10" t="s">
        <v>6377</v>
      </c>
      <c r="B5332" s="11" t="s">
        <v>6378</v>
      </c>
      <c r="C5332" s="12">
        <v>139969</v>
      </c>
      <c r="D5332" s="12"/>
      <c r="E5332" s="12">
        <f t="shared" si="664"/>
        <v>139969</v>
      </c>
      <c r="F5332" s="12"/>
      <c r="G5332" s="12"/>
      <c r="H5332" s="12"/>
      <c r="I5332" s="12">
        <f t="shared" si="665"/>
        <v>139969</v>
      </c>
    </row>
    <row r="5333" spans="1:9" s="9" customFormat="1">
      <c r="A5333" s="10" t="s">
        <v>8166</v>
      </c>
      <c r="B5333" s="11" t="s">
        <v>8167</v>
      </c>
      <c r="C5333" s="12">
        <v>557650</v>
      </c>
      <c r="D5333" s="12"/>
      <c r="E5333" s="12">
        <f t="shared" si="664"/>
        <v>557650</v>
      </c>
      <c r="F5333" s="12"/>
      <c r="G5333" s="12"/>
      <c r="H5333" s="12"/>
      <c r="I5333" s="12">
        <f t="shared" si="665"/>
        <v>557650</v>
      </c>
    </row>
    <row r="5334" spans="1:9" s="9" customFormat="1">
      <c r="A5334" s="10" t="s">
        <v>10870</v>
      </c>
      <c r="B5334" s="11" t="s">
        <v>10871</v>
      </c>
      <c r="C5334" s="12"/>
      <c r="D5334" s="12"/>
      <c r="E5334" s="12"/>
      <c r="F5334" s="12"/>
      <c r="G5334" s="12"/>
      <c r="H5334" s="12"/>
      <c r="I5334" s="12"/>
    </row>
    <row r="5335" spans="1:9" s="9" customFormat="1">
      <c r="A5335" s="10" t="s">
        <v>11638</v>
      </c>
      <c r="B5335" s="11" t="s">
        <v>11639</v>
      </c>
      <c r="C5335" s="12">
        <v>72750</v>
      </c>
      <c r="D5335" s="12"/>
      <c r="E5335" s="12">
        <f t="shared" si="664"/>
        <v>72750</v>
      </c>
      <c r="F5335" s="12"/>
      <c r="G5335" s="12"/>
      <c r="H5335" s="12"/>
      <c r="I5335" s="12">
        <f t="shared" si="665"/>
        <v>72750</v>
      </c>
    </row>
    <row r="5336" spans="1:9" s="9" customFormat="1">
      <c r="A5336" s="91" t="s">
        <v>12252</v>
      </c>
      <c r="B5336" s="92"/>
      <c r="C5336" s="12"/>
      <c r="D5336" s="12"/>
      <c r="E5336" s="12"/>
      <c r="F5336" s="12"/>
      <c r="G5336" s="12"/>
      <c r="H5336" s="12"/>
      <c r="I5336" s="12"/>
    </row>
    <row r="5337" spans="1:9" s="9" customFormat="1">
      <c r="A5337" s="10" t="s">
        <v>5609</v>
      </c>
      <c r="B5337" s="11" t="s">
        <v>5610</v>
      </c>
      <c r="C5337" s="12">
        <v>8777766</v>
      </c>
      <c r="D5337" s="12"/>
      <c r="E5337" s="12">
        <f>+C5337+D5337</f>
        <v>8777766</v>
      </c>
      <c r="F5337" s="12"/>
      <c r="G5337" s="12"/>
      <c r="H5337" s="12"/>
      <c r="I5337" s="12">
        <f>+E5337+H5337</f>
        <v>8777766</v>
      </c>
    </row>
    <row r="5338" spans="1:9" s="9" customFormat="1">
      <c r="A5338" s="91" t="s">
        <v>12250</v>
      </c>
      <c r="B5338" s="92"/>
      <c r="C5338" s="12"/>
      <c r="D5338" s="12"/>
      <c r="E5338" s="12"/>
      <c r="F5338" s="12"/>
      <c r="G5338" s="12"/>
      <c r="H5338" s="12"/>
      <c r="I5338" s="12"/>
    </row>
    <row r="5339" spans="1:9" s="9" customFormat="1">
      <c r="A5339" s="10" t="s">
        <v>7665</v>
      </c>
      <c r="B5339" s="11" t="s">
        <v>7666</v>
      </c>
      <c r="C5339" s="12">
        <v>9012916</v>
      </c>
      <c r="D5339" s="12">
        <v>4863490</v>
      </c>
      <c r="E5339" s="12">
        <f>+C5339+D5339</f>
        <v>13876406</v>
      </c>
      <c r="F5339" s="12"/>
      <c r="G5339" s="12"/>
      <c r="H5339" s="12"/>
      <c r="I5339" s="12">
        <f>+E5339+H5339</f>
        <v>13876406</v>
      </c>
    </row>
    <row r="5340" spans="1:9" s="9" customFormat="1" ht="12.75" customHeight="1">
      <c r="A5340" s="10" t="s">
        <v>10676</v>
      </c>
      <c r="B5340" s="11" t="s">
        <v>10677</v>
      </c>
      <c r="C5340" s="12"/>
      <c r="D5340" s="12"/>
      <c r="E5340" s="12"/>
      <c r="F5340" s="12"/>
      <c r="G5340" s="12"/>
      <c r="H5340" s="12"/>
      <c r="I5340" s="12"/>
    </row>
    <row r="5341" spans="1:9" s="9" customFormat="1" ht="12.75" customHeight="1">
      <c r="A5341" s="83" t="s">
        <v>12256</v>
      </c>
      <c r="B5341" s="84"/>
      <c r="C5341" s="12"/>
      <c r="D5341" s="12"/>
      <c r="E5341" s="12"/>
      <c r="F5341" s="12"/>
      <c r="G5341" s="12"/>
      <c r="H5341" s="12"/>
      <c r="I5341" s="12"/>
    </row>
    <row r="5342" spans="1:9" s="9" customFormat="1" ht="12.75" customHeight="1">
      <c r="A5342" s="10" t="s">
        <v>1061</v>
      </c>
      <c r="B5342" s="11" t="s">
        <v>1062</v>
      </c>
      <c r="C5342" s="12"/>
      <c r="D5342" s="12"/>
      <c r="E5342" s="12"/>
      <c r="F5342" s="12"/>
      <c r="G5342" s="12"/>
      <c r="H5342" s="12"/>
      <c r="I5342" s="12"/>
    </row>
    <row r="5343" spans="1:9" s="9" customFormat="1" ht="12.75" customHeight="1">
      <c r="A5343" s="10" t="s">
        <v>5897</v>
      </c>
      <c r="B5343" s="11" t="s">
        <v>5898</v>
      </c>
      <c r="C5343" s="12">
        <v>2414616</v>
      </c>
      <c r="D5343" s="12"/>
      <c r="E5343" s="12">
        <f t="shared" ref="E5343:E5346" si="666">+C5343+D5343</f>
        <v>2414616</v>
      </c>
      <c r="F5343" s="12">
        <v>3</v>
      </c>
      <c r="G5343" s="12"/>
      <c r="H5343" s="12">
        <f t="shared" ref="H5343" si="667">+SUM(F5343:G5343)</f>
        <v>3</v>
      </c>
      <c r="I5343" s="12">
        <f t="shared" ref="I5343:I5346" si="668">+E5343+H5343</f>
        <v>2414619</v>
      </c>
    </row>
    <row r="5344" spans="1:9" s="9" customFormat="1" ht="12.75" customHeight="1">
      <c r="A5344" s="10" t="s">
        <v>7245</v>
      </c>
      <c r="B5344" s="11" t="s">
        <v>7246</v>
      </c>
      <c r="C5344" s="12">
        <v>3065883</v>
      </c>
      <c r="D5344" s="12"/>
      <c r="E5344" s="12">
        <f t="shared" si="666"/>
        <v>3065883</v>
      </c>
      <c r="F5344" s="12"/>
      <c r="G5344" s="12"/>
      <c r="H5344" s="12"/>
      <c r="I5344" s="12">
        <f t="shared" si="668"/>
        <v>3065883</v>
      </c>
    </row>
    <row r="5345" spans="1:9" s="9" customFormat="1" ht="12.75" customHeight="1">
      <c r="A5345" s="10" t="s">
        <v>9939</v>
      </c>
      <c r="B5345" s="11" t="s">
        <v>9940</v>
      </c>
      <c r="C5345" s="12">
        <v>2993886</v>
      </c>
      <c r="D5345" s="12"/>
      <c r="E5345" s="12">
        <f t="shared" si="666"/>
        <v>2993886</v>
      </c>
      <c r="F5345" s="12"/>
      <c r="G5345" s="12"/>
      <c r="H5345" s="12"/>
      <c r="I5345" s="12">
        <f t="shared" si="668"/>
        <v>2993886</v>
      </c>
    </row>
    <row r="5346" spans="1:9" s="9" customFormat="1" ht="12.75" customHeight="1">
      <c r="A5346" s="10" t="s">
        <v>10618</v>
      </c>
      <c r="B5346" s="11" t="s">
        <v>10619</v>
      </c>
      <c r="C5346" s="12">
        <v>1882710</v>
      </c>
      <c r="D5346" s="12"/>
      <c r="E5346" s="12">
        <f t="shared" si="666"/>
        <v>1882710</v>
      </c>
      <c r="F5346" s="12"/>
      <c r="G5346" s="12"/>
      <c r="H5346" s="12"/>
      <c r="I5346" s="12">
        <f t="shared" si="668"/>
        <v>1882710</v>
      </c>
    </row>
    <row r="5347" spans="1:9" s="9" customFormat="1" ht="12.75" customHeight="1">
      <c r="A5347" s="10" t="s">
        <v>11288</v>
      </c>
      <c r="B5347" s="11" t="s">
        <v>11289</v>
      </c>
      <c r="C5347" s="12"/>
      <c r="D5347" s="12"/>
      <c r="E5347" s="12"/>
      <c r="F5347" s="12"/>
      <c r="G5347" s="12"/>
      <c r="H5347" s="12"/>
      <c r="I5347" s="12"/>
    </row>
    <row r="5348" spans="1:9" s="9" customFormat="1" ht="12.75" customHeight="1">
      <c r="A5348" s="85" t="s">
        <v>12258</v>
      </c>
      <c r="B5348" s="86"/>
      <c r="C5348" s="12"/>
      <c r="D5348" s="12"/>
      <c r="E5348" s="12"/>
      <c r="F5348" s="12"/>
      <c r="G5348" s="12"/>
      <c r="H5348" s="12"/>
      <c r="I5348" s="12"/>
    </row>
    <row r="5349" spans="1:9" s="9" customFormat="1">
      <c r="A5349" s="10" t="s">
        <v>10011</v>
      </c>
      <c r="B5349" s="11" t="s">
        <v>10012</v>
      </c>
      <c r="C5349" s="12"/>
      <c r="D5349" s="12"/>
      <c r="E5349" s="12"/>
      <c r="F5349" s="12"/>
      <c r="G5349" s="12"/>
      <c r="H5349" s="12"/>
      <c r="I5349" s="12"/>
    </row>
    <row r="5350" spans="1:9" s="9" customFormat="1">
      <c r="A5350" s="10" t="s">
        <v>10138</v>
      </c>
      <c r="B5350" s="11" t="s">
        <v>10139</v>
      </c>
      <c r="C5350" s="12">
        <v>299140</v>
      </c>
      <c r="D5350" s="12"/>
      <c r="E5350" s="12">
        <f>+C5350+D5350</f>
        <v>299140</v>
      </c>
      <c r="F5350" s="12"/>
      <c r="G5350" s="12"/>
      <c r="H5350" s="12"/>
      <c r="I5350" s="12">
        <f>+E5350+H5350</f>
        <v>299140</v>
      </c>
    </row>
    <row r="5351" spans="1:9" s="9" customFormat="1">
      <c r="A5351" s="10" t="s">
        <v>10808</v>
      </c>
      <c r="B5351" s="11" t="s">
        <v>10809</v>
      </c>
      <c r="C5351" s="12">
        <v>154557</v>
      </c>
      <c r="D5351" s="12"/>
      <c r="E5351" s="12">
        <f>+C5351+D5351</f>
        <v>154557</v>
      </c>
      <c r="F5351" s="12">
        <v>616669</v>
      </c>
      <c r="G5351" s="12"/>
      <c r="H5351" s="12">
        <f>+SUM(F5351:G5351)</f>
        <v>616669</v>
      </c>
      <c r="I5351" s="12">
        <f>+E5351+H5351</f>
        <v>771226</v>
      </c>
    </row>
    <row r="5352" spans="1:9" s="9" customFormat="1" ht="12.75" customHeight="1">
      <c r="A5352" s="116" t="s">
        <v>12253</v>
      </c>
      <c r="B5352" s="117"/>
      <c r="C5352" s="44">
        <f>SUM(C5195:C5351)</f>
        <v>279495430</v>
      </c>
      <c r="D5352" s="44">
        <f t="shared" ref="D5352:I5352" si="669">SUM(D5195:D5351)</f>
        <v>7569381</v>
      </c>
      <c r="E5352" s="44">
        <f t="shared" si="669"/>
        <v>287064811</v>
      </c>
      <c r="F5352" s="44">
        <f t="shared" si="669"/>
        <v>20558207</v>
      </c>
      <c r="G5352" s="44"/>
      <c r="H5352" s="44">
        <f t="shared" si="669"/>
        <v>20558207</v>
      </c>
      <c r="I5352" s="44">
        <f t="shared" si="669"/>
        <v>307623018</v>
      </c>
    </row>
    <row r="5353" spans="1:9" s="9" customFormat="1" ht="15.75">
      <c r="A5353" s="37"/>
      <c r="B5353" s="38"/>
      <c r="C5353" s="49"/>
      <c r="D5353" s="49"/>
      <c r="E5353" s="49"/>
      <c r="F5353" s="49"/>
      <c r="G5353" s="49"/>
      <c r="H5353" s="49"/>
      <c r="I5353" s="50"/>
    </row>
    <row r="5354" spans="1:9" s="9" customFormat="1" ht="12.75" customHeight="1">
      <c r="A5354" s="35" t="s">
        <v>136</v>
      </c>
      <c r="B5354" s="40"/>
      <c r="C5354" s="51"/>
      <c r="D5354" s="51"/>
      <c r="E5354" s="51"/>
      <c r="F5354" s="51"/>
      <c r="G5354" s="51"/>
      <c r="H5354" s="52"/>
      <c r="I5354" s="53"/>
    </row>
    <row r="5355" spans="1:9" s="9" customFormat="1" ht="12.75" customHeight="1">
      <c r="A5355" s="105" t="s">
        <v>11888</v>
      </c>
      <c r="B5355" s="105" t="s">
        <v>11889</v>
      </c>
      <c r="C5355" s="107" t="s">
        <v>12241</v>
      </c>
      <c r="D5355" s="108"/>
      <c r="E5355" s="109"/>
      <c r="F5355" s="107" t="s">
        <v>11892</v>
      </c>
      <c r="G5355" s="108"/>
      <c r="H5355" s="109"/>
      <c r="I5355" s="110" t="s">
        <v>12244</v>
      </c>
    </row>
    <row r="5356" spans="1:9" s="9" customFormat="1">
      <c r="A5356" s="106"/>
      <c r="B5356" s="106"/>
      <c r="C5356" s="4" t="s">
        <v>12240</v>
      </c>
      <c r="D5356" s="8" t="s">
        <v>12242</v>
      </c>
      <c r="E5356" s="8" t="s">
        <v>12243</v>
      </c>
      <c r="F5356" s="8" t="s">
        <v>12245</v>
      </c>
      <c r="G5356" s="8" t="s">
        <v>12246</v>
      </c>
      <c r="H5356" s="5" t="s">
        <v>12243</v>
      </c>
      <c r="I5356" s="111"/>
    </row>
    <row r="5357" spans="1:9" s="9" customFormat="1" ht="12.75" customHeight="1">
      <c r="A5357" s="91" t="s">
        <v>12248</v>
      </c>
      <c r="B5357" s="92"/>
      <c r="C5357" s="12"/>
      <c r="D5357" s="12"/>
      <c r="E5357" s="12"/>
      <c r="F5357" s="12"/>
      <c r="G5357" s="13"/>
      <c r="H5357" s="12"/>
      <c r="I5357" s="14"/>
    </row>
    <row r="5358" spans="1:9" s="9" customFormat="1">
      <c r="A5358" s="10" t="s">
        <v>11901</v>
      </c>
      <c r="B5358" s="11" t="s">
        <v>11902</v>
      </c>
      <c r="C5358" s="12"/>
      <c r="D5358" s="12"/>
      <c r="E5358" s="12">
        <v>194370</v>
      </c>
      <c r="F5358" s="12"/>
      <c r="G5358" s="13"/>
      <c r="H5358" s="12">
        <v>68158</v>
      </c>
      <c r="I5358" s="14">
        <f>(E5358+H5358)</f>
        <v>262528</v>
      </c>
    </row>
    <row r="5359" spans="1:9" s="9" customFormat="1">
      <c r="A5359" s="10" t="s">
        <v>147</v>
      </c>
      <c r="B5359" s="11" t="s">
        <v>148</v>
      </c>
      <c r="C5359" s="12">
        <v>1456683</v>
      </c>
      <c r="D5359" s="12"/>
      <c r="E5359" s="12">
        <f t="shared" ref="E5359:E5393" si="670">+C5359+D5359</f>
        <v>1456683</v>
      </c>
      <c r="F5359" s="12">
        <v>3973</v>
      </c>
      <c r="G5359" s="12"/>
      <c r="H5359" s="12">
        <f t="shared" ref="H5359:H5393" si="671">+SUM(F5359:G5359)</f>
        <v>3973</v>
      </c>
      <c r="I5359" s="12">
        <f t="shared" ref="I5359:I5393" si="672">+E5359+H5359</f>
        <v>1460656</v>
      </c>
    </row>
    <row r="5360" spans="1:9" s="9" customFormat="1">
      <c r="A5360" s="10" t="s">
        <v>614</v>
      </c>
      <c r="B5360" s="11" t="s">
        <v>615</v>
      </c>
      <c r="C5360" s="12">
        <v>577572</v>
      </c>
      <c r="D5360" s="12"/>
      <c r="E5360" s="12">
        <f t="shared" si="670"/>
        <v>577572</v>
      </c>
      <c r="F5360" s="12">
        <v>849253</v>
      </c>
      <c r="G5360" s="12"/>
      <c r="H5360" s="12">
        <f t="shared" si="671"/>
        <v>849253</v>
      </c>
      <c r="I5360" s="12">
        <f t="shared" si="672"/>
        <v>1426825</v>
      </c>
    </row>
    <row r="5361" spans="1:9" s="9" customFormat="1">
      <c r="A5361" s="10" t="s">
        <v>1231</v>
      </c>
      <c r="B5361" s="11" t="s">
        <v>1232</v>
      </c>
      <c r="C5361" s="12">
        <v>1293545</v>
      </c>
      <c r="D5361" s="12"/>
      <c r="E5361" s="12">
        <f t="shared" si="670"/>
        <v>1293545</v>
      </c>
      <c r="F5361" s="12"/>
      <c r="G5361" s="12"/>
      <c r="H5361" s="12"/>
      <c r="I5361" s="12">
        <f t="shared" si="672"/>
        <v>1293545</v>
      </c>
    </row>
    <row r="5362" spans="1:9" s="9" customFormat="1">
      <c r="A5362" s="10" t="s">
        <v>1265</v>
      </c>
      <c r="B5362" s="11" t="s">
        <v>1266</v>
      </c>
      <c r="C5362" s="12">
        <v>1933654</v>
      </c>
      <c r="D5362" s="12"/>
      <c r="E5362" s="12">
        <f t="shared" si="670"/>
        <v>1933654</v>
      </c>
      <c r="F5362" s="12"/>
      <c r="G5362" s="12"/>
      <c r="H5362" s="12"/>
      <c r="I5362" s="12">
        <f t="shared" si="672"/>
        <v>1933654</v>
      </c>
    </row>
    <row r="5363" spans="1:9" s="9" customFormat="1">
      <c r="A5363" s="10" t="s">
        <v>1533</v>
      </c>
      <c r="B5363" s="11" t="s">
        <v>1534</v>
      </c>
      <c r="C5363" s="12">
        <v>86500</v>
      </c>
      <c r="D5363" s="12"/>
      <c r="E5363" s="12">
        <f t="shared" si="670"/>
        <v>86500</v>
      </c>
      <c r="F5363" s="12">
        <v>25724</v>
      </c>
      <c r="G5363" s="12"/>
      <c r="H5363" s="12">
        <f t="shared" si="671"/>
        <v>25724</v>
      </c>
      <c r="I5363" s="12">
        <f t="shared" si="672"/>
        <v>112224</v>
      </c>
    </row>
    <row r="5364" spans="1:9" s="9" customFormat="1">
      <c r="A5364" s="10" t="s">
        <v>2125</v>
      </c>
      <c r="B5364" s="11" t="s">
        <v>2126</v>
      </c>
      <c r="C5364" s="12">
        <v>483311</v>
      </c>
      <c r="D5364" s="12">
        <v>127914</v>
      </c>
      <c r="E5364" s="12">
        <f t="shared" si="670"/>
        <v>611225</v>
      </c>
      <c r="F5364" s="12">
        <v>297372</v>
      </c>
      <c r="G5364" s="12"/>
      <c r="H5364" s="12">
        <f t="shared" si="671"/>
        <v>297372</v>
      </c>
      <c r="I5364" s="12">
        <f t="shared" si="672"/>
        <v>908597</v>
      </c>
    </row>
    <row r="5365" spans="1:9" s="9" customFormat="1">
      <c r="A5365" s="10" t="s">
        <v>3053</v>
      </c>
      <c r="B5365" s="11" t="s">
        <v>3054</v>
      </c>
      <c r="C5365" s="12">
        <v>6406781</v>
      </c>
      <c r="D5365" s="12"/>
      <c r="E5365" s="12">
        <f t="shared" si="670"/>
        <v>6406781</v>
      </c>
      <c r="F5365" s="12">
        <v>3548</v>
      </c>
      <c r="G5365" s="12"/>
      <c r="H5365" s="12">
        <f t="shared" si="671"/>
        <v>3548</v>
      </c>
      <c r="I5365" s="12">
        <f t="shared" si="672"/>
        <v>6410329</v>
      </c>
    </row>
    <row r="5366" spans="1:9" s="9" customFormat="1">
      <c r="A5366" s="10" t="s">
        <v>3818</v>
      </c>
      <c r="B5366" s="11" t="s">
        <v>3819</v>
      </c>
      <c r="C5366" s="12">
        <v>14247180</v>
      </c>
      <c r="D5366" s="12"/>
      <c r="E5366" s="12">
        <f t="shared" si="670"/>
        <v>14247180</v>
      </c>
      <c r="F5366" s="12">
        <v>11658993</v>
      </c>
      <c r="G5366" s="12"/>
      <c r="H5366" s="12">
        <f t="shared" si="671"/>
        <v>11658993</v>
      </c>
      <c r="I5366" s="12">
        <f t="shared" si="672"/>
        <v>25906173</v>
      </c>
    </row>
    <row r="5367" spans="1:9" s="9" customFormat="1">
      <c r="A5367" s="10" t="s">
        <v>3820</v>
      </c>
      <c r="B5367" s="11" t="s">
        <v>3821</v>
      </c>
      <c r="C5367" s="12">
        <v>17000</v>
      </c>
      <c r="D5367" s="12"/>
      <c r="E5367" s="12">
        <f t="shared" si="670"/>
        <v>17000</v>
      </c>
      <c r="F5367" s="12">
        <v>135216</v>
      </c>
      <c r="G5367" s="12"/>
      <c r="H5367" s="12">
        <f t="shared" si="671"/>
        <v>135216</v>
      </c>
      <c r="I5367" s="12">
        <f t="shared" si="672"/>
        <v>152216</v>
      </c>
    </row>
    <row r="5368" spans="1:9" s="9" customFormat="1">
      <c r="A5368" s="10" t="s">
        <v>3884</v>
      </c>
      <c r="B5368" s="11" t="s">
        <v>3885</v>
      </c>
      <c r="C5368" s="12">
        <v>404656</v>
      </c>
      <c r="D5368" s="12"/>
      <c r="E5368" s="12">
        <f t="shared" si="670"/>
        <v>404656</v>
      </c>
      <c r="F5368" s="12"/>
      <c r="G5368" s="12"/>
      <c r="H5368" s="12"/>
      <c r="I5368" s="12">
        <f t="shared" si="672"/>
        <v>404656</v>
      </c>
    </row>
    <row r="5369" spans="1:9" s="9" customFormat="1">
      <c r="A5369" s="10" t="s">
        <v>4686</v>
      </c>
      <c r="B5369" s="11" t="s">
        <v>4687</v>
      </c>
      <c r="C5369" s="12">
        <v>343264</v>
      </c>
      <c r="D5369" s="12">
        <v>189748</v>
      </c>
      <c r="E5369" s="12">
        <f t="shared" si="670"/>
        <v>533012</v>
      </c>
      <c r="F5369" s="12">
        <v>779186</v>
      </c>
      <c r="G5369" s="12"/>
      <c r="H5369" s="12">
        <f t="shared" si="671"/>
        <v>779186</v>
      </c>
      <c r="I5369" s="12">
        <f t="shared" si="672"/>
        <v>1312198</v>
      </c>
    </row>
    <row r="5370" spans="1:9" s="9" customFormat="1">
      <c r="A5370" s="10" t="s">
        <v>5419</v>
      </c>
      <c r="B5370" s="11" t="s">
        <v>5420</v>
      </c>
      <c r="C5370" s="12">
        <v>5853717</v>
      </c>
      <c r="D5370" s="12"/>
      <c r="E5370" s="12">
        <f t="shared" si="670"/>
        <v>5853717</v>
      </c>
      <c r="F5370" s="12"/>
      <c r="G5370" s="12"/>
      <c r="H5370" s="12"/>
      <c r="I5370" s="12">
        <f t="shared" si="672"/>
        <v>5853717</v>
      </c>
    </row>
    <row r="5371" spans="1:9" s="9" customFormat="1">
      <c r="A5371" s="10" t="s">
        <v>5681</v>
      </c>
      <c r="B5371" s="11" t="s">
        <v>5682</v>
      </c>
      <c r="C5371" s="12">
        <v>16329195</v>
      </c>
      <c r="D5371" s="12">
        <v>311116</v>
      </c>
      <c r="E5371" s="12">
        <f t="shared" si="670"/>
        <v>16640311</v>
      </c>
      <c r="F5371" s="12">
        <v>2025696</v>
      </c>
      <c r="G5371" s="12"/>
      <c r="H5371" s="12">
        <f t="shared" si="671"/>
        <v>2025696</v>
      </c>
      <c r="I5371" s="12">
        <f t="shared" si="672"/>
        <v>18666007</v>
      </c>
    </row>
    <row r="5372" spans="1:9" s="9" customFormat="1">
      <c r="A5372" s="10" t="s">
        <v>5739</v>
      </c>
      <c r="B5372" s="11" t="s">
        <v>5740</v>
      </c>
      <c r="C5372" s="12">
        <v>3455029</v>
      </c>
      <c r="D5372" s="12"/>
      <c r="E5372" s="12">
        <f t="shared" si="670"/>
        <v>3455029</v>
      </c>
      <c r="F5372" s="12"/>
      <c r="G5372" s="12"/>
      <c r="H5372" s="12"/>
      <c r="I5372" s="12">
        <f t="shared" si="672"/>
        <v>3455029</v>
      </c>
    </row>
    <row r="5373" spans="1:9" s="9" customFormat="1">
      <c r="A5373" s="10" t="s">
        <v>6885</v>
      </c>
      <c r="B5373" s="11" t="s">
        <v>6886</v>
      </c>
      <c r="C5373" s="12">
        <v>11430</v>
      </c>
      <c r="D5373" s="12"/>
      <c r="E5373" s="12">
        <f t="shared" si="670"/>
        <v>11430</v>
      </c>
      <c r="F5373" s="12"/>
      <c r="G5373" s="12"/>
      <c r="H5373" s="12"/>
      <c r="I5373" s="12">
        <f t="shared" si="672"/>
        <v>11430</v>
      </c>
    </row>
    <row r="5374" spans="1:9" s="9" customFormat="1">
      <c r="A5374" s="10" t="s">
        <v>6979</v>
      </c>
      <c r="B5374" s="11" t="s">
        <v>6980</v>
      </c>
      <c r="C5374" s="12">
        <v>500000</v>
      </c>
      <c r="D5374" s="12"/>
      <c r="E5374" s="12">
        <f t="shared" si="670"/>
        <v>500000</v>
      </c>
      <c r="F5374" s="12"/>
      <c r="G5374" s="12"/>
      <c r="H5374" s="12"/>
      <c r="I5374" s="12">
        <f t="shared" si="672"/>
        <v>500000</v>
      </c>
    </row>
    <row r="5375" spans="1:9" s="9" customFormat="1">
      <c r="A5375" s="10" t="s">
        <v>7033</v>
      </c>
      <c r="B5375" s="11" t="s">
        <v>7034</v>
      </c>
      <c r="C5375" s="12"/>
      <c r="D5375" s="12"/>
      <c r="E5375" s="12"/>
      <c r="F5375" s="12"/>
      <c r="G5375" s="12"/>
      <c r="H5375" s="12"/>
      <c r="I5375" s="12"/>
    </row>
    <row r="5376" spans="1:9" s="9" customFormat="1">
      <c r="A5376" s="10" t="s">
        <v>7117</v>
      </c>
      <c r="B5376" s="11" t="s">
        <v>7118</v>
      </c>
      <c r="C5376" s="12">
        <v>6283640</v>
      </c>
      <c r="D5376" s="12"/>
      <c r="E5376" s="12">
        <f t="shared" si="670"/>
        <v>6283640</v>
      </c>
      <c r="F5376" s="12">
        <v>3852</v>
      </c>
      <c r="G5376" s="12"/>
      <c r="H5376" s="12">
        <f t="shared" si="671"/>
        <v>3852</v>
      </c>
      <c r="I5376" s="12">
        <f t="shared" si="672"/>
        <v>6287492</v>
      </c>
    </row>
    <row r="5377" spans="1:9" s="9" customFormat="1">
      <c r="A5377" s="10" t="s">
        <v>7137</v>
      </c>
      <c r="B5377" s="11" t="s">
        <v>7138</v>
      </c>
      <c r="C5377" s="12">
        <v>415338</v>
      </c>
      <c r="D5377" s="12"/>
      <c r="E5377" s="12">
        <f t="shared" si="670"/>
        <v>415338</v>
      </c>
      <c r="F5377" s="12"/>
      <c r="G5377" s="12"/>
      <c r="H5377" s="12"/>
      <c r="I5377" s="12">
        <f t="shared" si="672"/>
        <v>415338</v>
      </c>
    </row>
    <row r="5378" spans="1:9" s="9" customFormat="1">
      <c r="A5378" s="10" t="s">
        <v>7571</v>
      </c>
      <c r="B5378" s="11" t="s">
        <v>7572</v>
      </c>
      <c r="C5378" s="12">
        <v>3322596</v>
      </c>
      <c r="D5378" s="12"/>
      <c r="E5378" s="12">
        <f t="shared" si="670"/>
        <v>3322596</v>
      </c>
      <c r="F5378" s="12"/>
      <c r="G5378" s="12"/>
      <c r="H5378" s="12"/>
      <c r="I5378" s="12">
        <f t="shared" si="672"/>
        <v>3322596</v>
      </c>
    </row>
    <row r="5379" spans="1:9" s="9" customFormat="1">
      <c r="A5379" s="10" t="s">
        <v>7593</v>
      </c>
      <c r="B5379" s="11" t="s">
        <v>7594</v>
      </c>
      <c r="C5379" s="12">
        <v>12000</v>
      </c>
      <c r="D5379" s="12"/>
      <c r="E5379" s="12">
        <f t="shared" si="670"/>
        <v>12000</v>
      </c>
      <c r="F5379" s="12"/>
      <c r="G5379" s="12"/>
      <c r="H5379" s="12"/>
      <c r="I5379" s="12">
        <f t="shared" si="672"/>
        <v>12000</v>
      </c>
    </row>
    <row r="5380" spans="1:9" s="9" customFormat="1">
      <c r="A5380" s="10" t="s">
        <v>7641</v>
      </c>
      <c r="B5380" s="11" t="s">
        <v>7642</v>
      </c>
      <c r="C5380" s="12">
        <v>924581</v>
      </c>
      <c r="D5380" s="12"/>
      <c r="E5380" s="12">
        <f t="shared" si="670"/>
        <v>924581</v>
      </c>
      <c r="F5380" s="12">
        <v>30778</v>
      </c>
      <c r="G5380" s="12"/>
      <c r="H5380" s="12">
        <f t="shared" si="671"/>
        <v>30778</v>
      </c>
      <c r="I5380" s="12">
        <f t="shared" si="672"/>
        <v>955359</v>
      </c>
    </row>
    <row r="5381" spans="1:9" s="9" customFormat="1">
      <c r="A5381" s="10" t="s">
        <v>7689</v>
      </c>
      <c r="B5381" s="11" t="s">
        <v>7690</v>
      </c>
      <c r="C5381" s="12">
        <v>4112149</v>
      </c>
      <c r="D5381" s="12"/>
      <c r="E5381" s="12">
        <f t="shared" si="670"/>
        <v>4112149</v>
      </c>
      <c r="F5381" s="12">
        <v>3000</v>
      </c>
      <c r="G5381" s="12"/>
      <c r="H5381" s="12">
        <f t="shared" si="671"/>
        <v>3000</v>
      </c>
      <c r="I5381" s="12">
        <f t="shared" si="672"/>
        <v>4115149</v>
      </c>
    </row>
    <row r="5382" spans="1:9" s="9" customFormat="1">
      <c r="A5382" s="10" t="s">
        <v>8759</v>
      </c>
      <c r="B5382" s="11" t="s">
        <v>8760</v>
      </c>
      <c r="C5382" s="12">
        <v>166486</v>
      </c>
      <c r="D5382" s="12"/>
      <c r="E5382" s="12">
        <f t="shared" si="670"/>
        <v>166486</v>
      </c>
      <c r="F5382" s="12">
        <v>11729</v>
      </c>
      <c r="G5382" s="12"/>
      <c r="H5382" s="12">
        <f t="shared" si="671"/>
        <v>11729</v>
      </c>
      <c r="I5382" s="12">
        <f t="shared" si="672"/>
        <v>178215</v>
      </c>
    </row>
    <row r="5383" spans="1:9" s="9" customFormat="1">
      <c r="A5383" s="10" t="s">
        <v>9131</v>
      </c>
      <c r="B5383" s="11" t="s">
        <v>9132</v>
      </c>
      <c r="C5383" s="12"/>
      <c r="D5383" s="12"/>
      <c r="E5383" s="12"/>
      <c r="F5383" s="12"/>
      <c r="G5383" s="12"/>
      <c r="H5383" s="12"/>
      <c r="I5383" s="12"/>
    </row>
    <row r="5384" spans="1:9" s="9" customFormat="1">
      <c r="A5384" s="10" t="s">
        <v>9333</v>
      </c>
      <c r="B5384" s="11" t="s">
        <v>9334</v>
      </c>
      <c r="C5384" s="12">
        <v>665500</v>
      </c>
      <c r="D5384" s="12"/>
      <c r="E5384" s="12">
        <f t="shared" si="670"/>
        <v>665500</v>
      </c>
      <c r="F5384" s="12">
        <v>37398</v>
      </c>
      <c r="G5384" s="12"/>
      <c r="H5384" s="12">
        <f t="shared" si="671"/>
        <v>37398</v>
      </c>
      <c r="I5384" s="12">
        <f t="shared" si="672"/>
        <v>702898</v>
      </c>
    </row>
    <row r="5385" spans="1:9" s="9" customFormat="1">
      <c r="A5385" s="10" t="s">
        <v>9373</v>
      </c>
      <c r="B5385" s="11" t="s">
        <v>9374</v>
      </c>
      <c r="C5385" s="12">
        <v>500000</v>
      </c>
      <c r="D5385" s="12"/>
      <c r="E5385" s="12">
        <f t="shared" si="670"/>
        <v>500000</v>
      </c>
      <c r="F5385" s="12"/>
      <c r="G5385" s="12"/>
      <c r="H5385" s="12"/>
      <c r="I5385" s="12">
        <f t="shared" si="672"/>
        <v>500000</v>
      </c>
    </row>
    <row r="5386" spans="1:9" s="9" customFormat="1">
      <c r="A5386" s="10" t="s">
        <v>9441</v>
      </c>
      <c r="B5386" s="11" t="s">
        <v>9442</v>
      </c>
      <c r="C5386" s="12">
        <v>92214</v>
      </c>
      <c r="D5386" s="12"/>
      <c r="E5386" s="12">
        <f t="shared" si="670"/>
        <v>92214</v>
      </c>
      <c r="F5386" s="12"/>
      <c r="G5386" s="12"/>
      <c r="H5386" s="12"/>
      <c r="I5386" s="12">
        <f t="shared" si="672"/>
        <v>92214</v>
      </c>
    </row>
    <row r="5387" spans="1:9" s="9" customFormat="1">
      <c r="A5387" s="10" t="s">
        <v>9449</v>
      </c>
      <c r="B5387" s="11" t="s">
        <v>9450</v>
      </c>
      <c r="C5387" s="12">
        <v>8000</v>
      </c>
      <c r="D5387" s="12"/>
      <c r="E5387" s="12">
        <f t="shared" si="670"/>
        <v>8000</v>
      </c>
      <c r="F5387" s="12">
        <v>6166</v>
      </c>
      <c r="G5387" s="12"/>
      <c r="H5387" s="12">
        <f t="shared" si="671"/>
        <v>6166</v>
      </c>
      <c r="I5387" s="12">
        <f t="shared" si="672"/>
        <v>14166</v>
      </c>
    </row>
    <row r="5388" spans="1:9" s="9" customFormat="1">
      <c r="A5388" s="10" t="s">
        <v>9893</v>
      </c>
      <c r="B5388" s="11" t="s">
        <v>9894</v>
      </c>
      <c r="C5388" s="12">
        <v>239601</v>
      </c>
      <c r="D5388" s="12"/>
      <c r="E5388" s="12">
        <f t="shared" si="670"/>
        <v>239601</v>
      </c>
      <c r="F5388" s="12">
        <v>56886</v>
      </c>
      <c r="G5388" s="12"/>
      <c r="H5388" s="12">
        <f t="shared" si="671"/>
        <v>56886</v>
      </c>
      <c r="I5388" s="12">
        <f t="shared" si="672"/>
        <v>296487</v>
      </c>
    </row>
    <row r="5389" spans="1:9" s="9" customFormat="1">
      <c r="A5389" s="10" t="s">
        <v>10860</v>
      </c>
      <c r="B5389" s="11" t="s">
        <v>10861</v>
      </c>
      <c r="C5389" s="12">
        <v>696000</v>
      </c>
      <c r="D5389" s="12"/>
      <c r="E5389" s="12">
        <f t="shared" si="670"/>
        <v>696000</v>
      </c>
      <c r="F5389" s="12"/>
      <c r="G5389" s="12"/>
      <c r="H5389" s="12"/>
      <c r="I5389" s="12">
        <f t="shared" si="672"/>
        <v>696000</v>
      </c>
    </row>
    <row r="5390" spans="1:9" s="9" customFormat="1">
      <c r="A5390" s="10" t="s">
        <v>10864</v>
      </c>
      <c r="B5390" s="11" t="s">
        <v>10865</v>
      </c>
      <c r="C5390" s="12">
        <v>12930</v>
      </c>
      <c r="D5390" s="12"/>
      <c r="E5390" s="12">
        <f t="shared" si="670"/>
        <v>12930</v>
      </c>
      <c r="F5390" s="12"/>
      <c r="G5390" s="12"/>
      <c r="H5390" s="12"/>
      <c r="I5390" s="12">
        <f t="shared" si="672"/>
        <v>12930</v>
      </c>
    </row>
    <row r="5391" spans="1:9" s="9" customFormat="1">
      <c r="A5391" s="10" t="s">
        <v>10872</v>
      </c>
      <c r="B5391" s="11" t="s">
        <v>10873</v>
      </c>
      <c r="C5391" s="12">
        <v>237462</v>
      </c>
      <c r="D5391" s="12"/>
      <c r="E5391" s="12">
        <f t="shared" si="670"/>
        <v>237462</v>
      </c>
      <c r="F5391" s="12">
        <v>115657</v>
      </c>
      <c r="G5391" s="12"/>
      <c r="H5391" s="12">
        <f t="shared" si="671"/>
        <v>115657</v>
      </c>
      <c r="I5391" s="12">
        <f t="shared" si="672"/>
        <v>353119</v>
      </c>
    </row>
    <row r="5392" spans="1:9" s="9" customFormat="1">
      <c r="A5392" s="10" t="s">
        <v>11170</v>
      </c>
      <c r="B5392" s="11" t="s">
        <v>11171</v>
      </c>
      <c r="C5392" s="12">
        <v>139500</v>
      </c>
      <c r="D5392" s="12"/>
      <c r="E5392" s="12">
        <f t="shared" si="670"/>
        <v>139500</v>
      </c>
      <c r="F5392" s="12">
        <v>7150</v>
      </c>
      <c r="G5392" s="12"/>
      <c r="H5392" s="12">
        <f t="shared" si="671"/>
        <v>7150</v>
      </c>
      <c r="I5392" s="12">
        <f t="shared" si="672"/>
        <v>146650</v>
      </c>
    </row>
    <row r="5393" spans="1:9" s="9" customFormat="1">
      <c r="A5393" s="10" t="s">
        <v>11184</v>
      </c>
      <c r="B5393" s="11" t="s">
        <v>11185</v>
      </c>
      <c r="C5393" s="12">
        <v>1351883</v>
      </c>
      <c r="D5393" s="12"/>
      <c r="E5393" s="12">
        <f t="shared" si="670"/>
        <v>1351883</v>
      </c>
      <c r="F5393" s="12">
        <v>5000</v>
      </c>
      <c r="G5393" s="12"/>
      <c r="H5393" s="12">
        <f t="shared" si="671"/>
        <v>5000</v>
      </c>
      <c r="I5393" s="12">
        <f t="shared" si="672"/>
        <v>1356883</v>
      </c>
    </row>
    <row r="5394" spans="1:9" s="9" customFormat="1">
      <c r="A5394" s="91" t="s">
        <v>12251</v>
      </c>
      <c r="B5394" s="92"/>
      <c r="C5394" s="12"/>
      <c r="D5394" s="12"/>
      <c r="E5394" s="12"/>
      <c r="F5394" s="12"/>
      <c r="G5394" s="12"/>
      <c r="H5394" s="12"/>
      <c r="I5394" s="12"/>
    </row>
    <row r="5395" spans="1:9" s="9" customFormat="1">
      <c r="A5395" s="10" t="s">
        <v>2193</v>
      </c>
      <c r="B5395" s="11" t="s">
        <v>2194</v>
      </c>
      <c r="C5395" s="12">
        <v>435870</v>
      </c>
      <c r="D5395" s="12"/>
      <c r="E5395" s="12">
        <f t="shared" ref="E5395:E5404" si="673">+C5395+D5395</f>
        <v>435870</v>
      </c>
      <c r="F5395" s="12"/>
      <c r="G5395" s="12"/>
      <c r="H5395" s="12"/>
      <c r="I5395" s="12">
        <f t="shared" ref="I5395:I5404" si="674">+E5395+H5395</f>
        <v>435870</v>
      </c>
    </row>
    <row r="5396" spans="1:9" s="9" customFormat="1">
      <c r="A5396" s="10" t="s">
        <v>2627</v>
      </c>
      <c r="B5396" s="11" t="s">
        <v>2628</v>
      </c>
      <c r="C5396" s="12">
        <v>235535</v>
      </c>
      <c r="D5396" s="12"/>
      <c r="E5396" s="12">
        <f t="shared" si="673"/>
        <v>235535</v>
      </c>
      <c r="F5396" s="12">
        <v>277647</v>
      </c>
      <c r="G5396" s="12"/>
      <c r="H5396" s="12">
        <f t="shared" ref="H5396" si="675">+SUM(F5396:G5396)</f>
        <v>277647</v>
      </c>
      <c r="I5396" s="12">
        <f t="shared" si="674"/>
        <v>513182</v>
      </c>
    </row>
    <row r="5397" spans="1:9" s="9" customFormat="1">
      <c r="A5397" s="10" t="s">
        <v>2795</v>
      </c>
      <c r="B5397" s="11" t="s">
        <v>2796</v>
      </c>
      <c r="C5397" s="12">
        <v>4000</v>
      </c>
      <c r="D5397" s="12"/>
      <c r="E5397" s="12">
        <f t="shared" si="673"/>
        <v>4000</v>
      </c>
      <c r="F5397" s="12"/>
      <c r="G5397" s="12"/>
      <c r="H5397" s="12"/>
      <c r="I5397" s="12">
        <f t="shared" si="674"/>
        <v>4000</v>
      </c>
    </row>
    <row r="5398" spans="1:9" s="9" customFormat="1">
      <c r="A5398" s="10" t="s">
        <v>2873</v>
      </c>
      <c r="B5398" s="11" t="s">
        <v>2874</v>
      </c>
      <c r="C5398" s="12"/>
      <c r="D5398" s="12"/>
      <c r="E5398" s="12"/>
      <c r="F5398" s="12"/>
      <c r="G5398" s="12"/>
      <c r="H5398" s="12"/>
      <c r="I5398" s="12"/>
    </row>
    <row r="5399" spans="1:9" s="9" customFormat="1">
      <c r="A5399" s="10" t="s">
        <v>6653</v>
      </c>
      <c r="B5399" s="11" t="s">
        <v>6654</v>
      </c>
      <c r="C5399" s="12">
        <v>4190448</v>
      </c>
      <c r="D5399" s="12"/>
      <c r="E5399" s="12">
        <f t="shared" si="673"/>
        <v>4190448</v>
      </c>
      <c r="F5399" s="12"/>
      <c r="G5399" s="12"/>
      <c r="H5399" s="12"/>
      <c r="I5399" s="12">
        <f t="shared" si="674"/>
        <v>4190448</v>
      </c>
    </row>
    <row r="5400" spans="1:9" s="9" customFormat="1">
      <c r="A5400" s="10" t="s">
        <v>8090</v>
      </c>
      <c r="B5400" s="11" t="s">
        <v>8091</v>
      </c>
      <c r="C5400" s="12"/>
      <c r="D5400" s="12"/>
      <c r="E5400" s="12"/>
      <c r="F5400" s="12"/>
      <c r="G5400" s="12"/>
      <c r="H5400" s="12"/>
      <c r="I5400" s="12"/>
    </row>
    <row r="5401" spans="1:9" s="9" customFormat="1">
      <c r="A5401" s="10" t="s">
        <v>8128</v>
      </c>
      <c r="B5401" s="11" t="s">
        <v>8129</v>
      </c>
      <c r="C5401" s="12"/>
      <c r="D5401" s="12"/>
      <c r="E5401" s="12"/>
      <c r="F5401" s="12"/>
      <c r="G5401" s="12"/>
      <c r="H5401" s="12"/>
      <c r="I5401" s="12"/>
    </row>
    <row r="5402" spans="1:9" s="9" customFormat="1">
      <c r="A5402" s="10" t="s">
        <v>8198</v>
      </c>
      <c r="B5402" s="11" t="s">
        <v>8199</v>
      </c>
      <c r="C5402" s="12">
        <v>540635</v>
      </c>
      <c r="D5402" s="12"/>
      <c r="E5402" s="12">
        <f t="shared" si="673"/>
        <v>540635</v>
      </c>
      <c r="F5402" s="12"/>
      <c r="G5402" s="12"/>
      <c r="H5402" s="12"/>
      <c r="I5402" s="12">
        <f t="shared" si="674"/>
        <v>540635</v>
      </c>
    </row>
    <row r="5403" spans="1:9" s="9" customFormat="1">
      <c r="A5403" s="10" t="s">
        <v>11268</v>
      </c>
      <c r="B5403" s="11" t="s">
        <v>11269</v>
      </c>
      <c r="C5403" s="12">
        <v>316000</v>
      </c>
      <c r="D5403" s="12"/>
      <c r="E5403" s="12">
        <f t="shared" si="673"/>
        <v>316000</v>
      </c>
      <c r="F5403" s="12"/>
      <c r="G5403" s="12"/>
      <c r="H5403" s="12"/>
      <c r="I5403" s="12">
        <f t="shared" si="674"/>
        <v>316000</v>
      </c>
    </row>
    <row r="5404" spans="1:9" s="9" customFormat="1">
      <c r="A5404" s="10" t="s">
        <v>11520</v>
      </c>
      <c r="B5404" s="11" t="s">
        <v>11521</v>
      </c>
      <c r="C5404" s="12">
        <v>582500</v>
      </c>
      <c r="D5404" s="12"/>
      <c r="E5404" s="12">
        <f t="shared" si="673"/>
        <v>582500</v>
      </c>
      <c r="F5404" s="12"/>
      <c r="G5404" s="12"/>
      <c r="H5404" s="12"/>
      <c r="I5404" s="12">
        <f t="shared" si="674"/>
        <v>582500</v>
      </c>
    </row>
    <row r="5405" spans="1:9" s="9" customFormat="1">
      <c r="A5405" s="91" t="s">
        <v>12249</v>
      </c>
      <c r="B5405" s="92"/>
      <c r="C5405" s="12"/>
      <c r="D5405" s="12"/>
      <c r="E5405" s="12"/>
      <c r="F5405" s="12"/>
      <c r="G5405" s="12"/>
      <c r="H5405" s="12"/>
      <c r="I5405" s="12"/>
    </row>
    <row r="5406" spans="1:9" s="9" customFormat="1">
      <c r="A5406" s="10" t="s">
        <v>763</v>
      </c>
      <c r="B5406" s="11" t="s">
        <v>764</v>
      </c>
      <c r="C5406" s="12">
        <v>229000</v>
      </c>
      <c r="D5406" s="12"/>
      <c r="E5406" s="12">
        <f>+C5406+D5406</f>
        <v>229000</v>
      </c>
      <c r="F5406" s="12">
        <v>17810</v>
      </c>
      <c r="G5406" s="12"/>
      <c r="H5406" s="12">
        <f>+SUM(F5406:G5406)</f>
        <v>17810</v>
      </c>
      <c r="I5406" s="12">
        <f>+E5406+H5406</f>
        <v>246810</v>
      </c>
    </row>
    <row r="5407" spans="1:9" s="9" customFormat="1">
      <c r="A5407" s="10" t="s">
        <v>2147</v>
      </c>
      <c r="B5407" s="11" t="s">
        <v>2148</v>
      </c>
      <c r="C5407" s="12"/>
      <c r="D5407" s="12">
        <v>257690</v>
      </c>
      <c r="E5407" s="12">
        <f>+C5407+D5407</f>
        <v>257690</v>
      </c>
      <c r="F5407" s="12"/>
      <c r="G5407" s="12"/>
      <c r="H5407" s="12"/>
      <c r="I5407" s="12">
        <f>+E5407+H5407</f>
        <v>257690</v>
      </c>
    </row>
    <row r="5408" spans="1:9" s="9" customFormat="1">
      <c r="A5408" s="10" t="s">
        <v>2347</v>
      </c>
      <c r="B5408" s="11" t="s">
        <v>2348</v>
      </c>
      <c r="C5408" s="12"/>
      <c r="D5408" s="12"/>
      <c r="E5408" s="12"/>
      <c r="F5408" s="12"/>
      <c r="G5408" s="12"/>
      <c r="H5408" s="12"/>
      <c r="I5408" s="12"/>
    </row>
    <row r="5409" spans="1:9" s="9" customFormat="1" ht="12.75" customHeight="1">
      <c r="A5409" s="91" t="s">
        <v>12252</v>
      </c>
      <c r="B5409" s="92"/>
      <c r="C5409" s="12"/>
      <c r="D5409" s="12"/>
      <c r="E5409" s="12"/>
      <c r="F5409" s="12"/>
      <c r="G5409" s="12"/>
      <c r="H5409" s="12"/>
      <c r="I5409" s="12"/>
    </row>
    <row r="5410" spans="1:9" s="9" customFormat="1">
      <c r="A5410" s="10" t="s">
        <v>2243</v>
      </c>
      <c r="B5410" s="11" t="s">
        <v>2244</v>
      </c>
      <c r="C5410" s="12">
        <v>109140</v>
      </c>
      <c r="D5410" s="12"/>
      <c r="E5410" s="12">
        <f>+C5410+D5410</f>
        <v>109140</v>
      </c>
      <c r="F5410" s="12"/>
      <c r="G5410" s="12"/>
      <c r="H5410" s="12"/>
      <c r="I5410" s="12">
        <f>+E5410+H5410</f>
        <v>109140</v>
      </c>
    </row>
    <row r="5411" spans="1:9" s="9" customFormat="1">
      <c r="A5411" s="91" t="s">
        <v>12250</v>
      </c>
      <c r="B5411" s="92"/>
      <c r="C5411" s="12"/>
      <c r="D5411" s="12"/>
      <c r="E5411" s="12"/>
      <c r="F5411" s="12"/>
      <c r="G5411" s="12"/>
      <c r="H5411" s="12"/>
      <c r="I5411" s="12"/>
    </row>
    <row r="5412" spans="1:9" s="9" customFormat="1">
      <c r="A5412" s="10" t="s">
        <v>693</v>
      </c>
      <c r="B5412" s="11" t="s">
        <v>694</v>
      </c>
      <c r="C5412" s="12">
        <v>290692</v>
      </c>
      <c r="D5412" s="12">
        <v>1879843</v>
      </c>
      <c r="E5412" s="12">
        <f t="shared" ref="E5412:E5418" si="676">+C5412+D5412</f>
        <v>2170535</v>
      </c>
      <c r="F5412" s="12">
        <v>8580</v>
      </c>
      <c r="G5412" s="12"/>
      <c r="H5412" s="12">
        <f t="shared" ref="H5412:H5417" si="677">+SUM(F5412:G5412)</f>
        <v>8580</v>
      </c>
      <c r="I5412" s="12">
        <f t="shared" ref="I5412:I5418" si="678">+E5412+H5412</f>
        <v>2179115</v>
      </c>
    </row>
    <row r="5413" spans="1:9" s="9" customFormat="1">
      <c r="A5413" s="10" t="s">
        <v>1403</v>
      </c>
      <c r="B5413" s="11" t="s">
        <v>1404</v>
      </c>
      <c r="C5413" s="12">
        <v>5824701</v>
      </c>
      <c r="D5413" s="12">
        <v>5107460</v>
      </c>
      <c r="E5413" s="12">
        <f t="shared" si="676"/>
        <v>10932161</v>
      </c>
      <c r="F5413" s="12"/>
      <c r="G5413" s="12"/>
      <c r="H5413" s="12"/>
      <c r="I5413" s="12">
        <f t="shared" si="678"/>
        <v>10932161</v>
      </c>
    </row>
    <row r="5414" spans="1:9" s="9" customFormat="1">
      <c r="A5414" s="10" t="s">
        <v>2029</v>
      </c>
      <c r="B5414" s="11" t="s">
        <v>2030</v>
      </c>
      <c r="C5414" s="12"/>
      <c r="D5414" s="12"/>
      <c r="E5414" s="12"/>
      <c r="F5414" s="12"/>
      <c r="G5414" s="12"/>
      <c r="H5414" s="12"/>
      <c r="I5414" s="12"/>
    </row>
    <row r="5415" spans="1:9" s="9" customFormat="1">
      <c r="A5415" s="10" t="s">
        <v>3209</v>
      </c>
      <c r="B5415" s="11" t="s">
        <v>3210</v>
      </c>
      <c r="C5415" s="12">
        <v>175792</v>
      </c>
      <c r="D5415" s="12"/>
      <c r="E5415" s="12">
        <f t="shared" si="676"/>
        <v>175792</v>
      </c>
      <c r="F5415" s="12"/>
      <c r="G5415" s="12"/>
      <c r="H5415" s="12"/>
      <c r="I5415" s="12">
        <f t="shared" si="678"/>
        <v>175792</v>
      </c>
    </row>
    <row r="5416" spans="1:9" s="9" customFormat="1">
      <c r="A5416" s="10" t="s">
        <v>4268</v>
      </c>
      <c r="B5416" s="11" t="s">
        <v>4269</v>
      </c>
      <c r="C5416" s="12">
        <v>1035888</v>
      </c>
      <c r="D5416" s="12">
        <v>1012034</v>
      </c>
      <c r="E5416" s="12">
        <f t="shared" si="676"/>
        <v>2047922</v>
      </c>
      <c r="F5416" s="12">
        <v>11500</v>
      </c>
      <c r="G5416" s="12"/>
      <c r="H5416" s="12">
        <f t="shared" si="677"/>
        <v>11500</v>
      </c>
      <c r="I5416" s="12">
        <f t="shared" si="678"/>
        <v>2059422</v>
      </c>
    </row>
    <row r="5417" spans="1:9" s="9" customFormat="1">
      <c r="A5417" s="10" t="s">
        <v>6245</v>
      </c>
      <c r="B5417" s="11" t="s">
        <v>6246</v>
      </c>
      <c r="C5417" s="12">
        <v>5370047</v>
      </c>
      <c r="D5417" s="12"/>
      <c r="E5417" s="12">
        <f t="shared" si="676"/>
        <v>5370047</v>
      </c>
      <c r="F5417" s="12">
        <v>943703</v>
      </c>
      <c r="G5417" s="12"/>
      <c r="H5417" s="12">
        <f t="shared" si="677"/>
        <v>943703</v>
      </c>
      <c r="I5417" s="12">
        <f t="shared" si="678"/>
        <v>6313750</v>
      </c>
    </row>
    <row r="5418" spans="1:9" s="9" customFormat="1" ht="12.75" customHeight="1">
      <c r="A5418" s="10" t="s">
        <v>9571</v>
      </c>
      <c r="B5418" s="11" t="s">
        <v>9572</v>
      </c>
      <c r="C5418" s="12">
        <v>625000</v>
      </c>
      <c r="D5418" s="12"/>
      <c r="E5418" s="12">
        <f t="shared" si="676"/>
        <v>625000</v>
      </c>
      <c r="F5418" s="12"/>
      <c r="G5418" s="12"/>
      <c r="H5418" s="12"/>
      <c r="I5418" s="12">
        <f t="shared" si="678"/>
        <v>625000</v>
      </c>
    </row>
    <row r="5419" spans="1:9" s="9" customFormat="1" ht="12.75" customHeight="1">
      <c r="A5419" s="83" t="s">
        <v>12256</v>
      </c>
      <c r="B5419" s="84"/>
      <c r="C5419" s="12"/>
      <c r="D5419" s="12"/>
      <c r="E5419" s="12"/>
      <c r="F5419" s="12"/>
      <c r="G5419" s="12"/>
      <c r="H5419" s="12"/>
      <c r="I5419" s="12"/>
    </row>
    <row r="5420" spans="1:9" s="9" customFormat="1" ht="12.75" customHeight="1">
      <c r="A5420" s="10" t="s">
        <v>6949</v>
      </c>
      <c r="B5420" s="11" t="s">
        <v>6950</v>
      </c>
      <c r="C5420" s="12">
        <v>1579168</v>
      </c>
      <c r="D5420" s="12"/>
      <c r="E5420" s="12">
        <f>+C5420+D5420</f>
        <v>1579168</v>
      </c>
      <c r="F5420" s="12"/>
      <c r="G5420" s="12"/>
      <c r="H5420" s="12"/>
      <c r="I5420" s="12">
        <f>+E5420+H5420</f>
        <v>1579168</v>
      </c>
    </row>
    <row r="5421" spans="1:9" s="9" customFormat="1" ht="12.75" customHeight="1">
      <c r="A5421" s="10" t="s">
        <v>7247</v>
      </c>
      <c r="B5421" s="11" t="s">
        <v>7248</v>
      </c>
      <c r="C5421" s="12">
        <v>1036015</v>
      </c>
      <c r="D5421" s="12"/>
      <c r="E5421" s="12">
        <f>+C5421+D5421</f>
        <v>1036015</v>
      </c>
      <c r="F5421" s="12"/>
      <c r="G5421" s="12"/>
      <c r="H5421" s="12"/>
      <c r="I5421" s="12">
        <f>+E5421+H5421</f>
        <v>1036015</v>
      </c>
    </row>
    <row r="5422" spans="1:9" s="9" customFormat="1" ht="12.75" customHeight="1">
      <c r="A5422" s="10" t="s">
        <v>12100</v>
      </c>
      <c r="B5422" s="11" t="s">
        <v>12101</v>
      </c>
      <c r="C5422" s="12"/>
      <c r="D5422" s="12"/>
      <c r="E5422" s="12">
        <v>193630</v>
      </c>
      <c r="F5422" s="12"/>
      <c r="G5422" s="13"/>
      <c r="H5422" s="12"/>
      <c r="I5422" s="14">
        <f>(E5422+H5422)</f>
        <v>193630</v>
      </c>
    </row>
    <row r="5423" spans="1:9" s="9" customFormat="1" ht="12.75" customHeight="1">
      <c r="A5423" s="85" t="s">
        <v>12258</v>
      </c>
      <c r="B5423" s="86"/>
      <c r="C5423" s="12"/>
      <c r="D5423" s="12"/>
      <c r="E5423" s="12"/>
      <c r="F5423" s="12"/>
      <c r="G5423" s="12"/>
      <c r="H5423" s="12"/>
      <c r="I5423" s="12"/>
    </row>
    <row r="5424" spans="1:9" s="9" customFormat="1">
      <c r="A5424" s="10" t="s">
        <v>3722</v>
      </c>
      <c r="B5424" s="11" t="s">
        <v>3723</v>
      </c>
      <c r="C5424" s="12">
        <v>3875000</v>
      </c>
      <c r="D5424" s="12"/>
      <c r="E5424" s="12">
        <f>+C5424+D5424</f>
        <v>3875000</v>
      </c>
      <c r="F5424" s="12"/>
      <c r="G5424" s="12"/>
      <c r="H5424" s="12"/>
      <c r="I5424" s="12">
        <f>+E5424+H5424</f>
        <v>3875000</v>
      </c>
    </row>
    <row r="5425" spans="1:9" s="9" customFormat="1" ht="12.75" customHeight="1">
      <c r="A5425" s="116" t="s">
        <v>12253</v>
      </c>
      <c r="B5425" s="117"/>
      <c r="C5425" s="44">
        <f>SUM(C5358:C5424)</f>
        <v>99034828</v>
      </c>
      <c r="D5425" s="44">
        <f t="shared" ref="D5425:I5425" si="679">SUM(D5358:D5424)</f>
        <v>8885805</v>
      </c>
      <c r="E5425" s="44">
        <f t="shared" si="679"/>
        <v>108308633</v>
      </c>
      <c r="F5425" s="44">
        <f t="shared" si="679"/>
        <v>17315817</v>
      </c>
      <c r="G5425" s="44"/>
      <c r="H5425" s="44">
        <f t="shared" si="679"/>
        <v>17383975</v>
      </c>
      <c r="I5425" s="44">
        <f t="shared" si="679"/>
        <v>125692608</v>
      </c>
    </row>
    <row r="5426" spans="1:9" s="9" customFormat="1" ht="15.75">
      <c r="A5426" s="37"/>
      <c r="B5426" s="38"/>
      <c r="C5426" s="49"/>
      <c r="D5426" s="49"/>
      <c r="E5426" s="49"/>
      <c r="F5426" s="49"/>
      <c r="G5426" s="49"/>
      <c r="H5426" s="49"/>
      <c r="I5426" s="50"/>
    </row>
    <row r="5427" spans="1:9" s="9" customFormat="1" ht="12.75" customHeight="1">
      <c r="A5427" s="112" t="s">
        <v>106</v>
      </c>
      <c r="B5427" s="113"/>
      <c r="C5427" s="51"/>
      <c r="D5427" s="51"/>
      <c r="E5427" s="51"/>
      <c r="F5427" s="51"/>
      <c r="G5427" s="51"/>
      <c r="H5427" s="52"/>
      <c r="I5427" s="53"/>
    </row>
    <row r="5428" spans="1:9" s="9" customFormat="1" ht="12.75" customHeight="1">
      <c r="A5428" s="105" t="s">
        <v>11888</v>
      </c>
      <c r="B5428" s="105" t="s">
        <v>11889</v>
      </c>
      <c r="C5428" s="107" t="s">
        <v>12241</v>
      </c>
      <c r="D5428" s="108"/>
      <c r="E5428" s="109"/>
      <c r="F5428" s="107" t="s">
        <v>11892</v>
      </c>
      <c r="G5428" s="108"/>
      <c r="H5428" s="109"/>
      <c r="I5428" s="110" t="s">
        <v>12244</v>
      </c>
    </row>
    <row r="5429" spans="1:9" s="9" customFormat="1">
      <c r="A5429" s="106"/>
      <c r="B5429" s="106"/>
      <c r="C5429" s="4" t="s">
        <v>12240</v>
      </c>
      <c r="D5429" s="8" t="s">
        <v>12242</v>
      </c>
      <c r="E5429" s="8" t="s">
        <v>12243</v>
      </c>
      <c r="F5429" s="8" t="s">
        <v>12245</v>
      </c>
      <c r="G5429" s="8" t="s">
        <v>12246</v>
      </c>
      <c r="H5429" s="5" t="s">
        <v>12243</v>
      </c>
      <c r="I5429" s="111"/>
    </row>
    <row r="5430" spans="1:9" s="9" customFormat="1" ht="12.75" customHeight="1">
      <c r="A5430" s="91" t="s">
        <v>12248</v>
      </c>
      <c r="B5430" s="92"/>
      <c r="C5430" s="12"/>
      <c r="D5430" s="12"/>
      <c r="E5430" s="12"/>
      <c r="F5430" s="12"/>
      <c r="G5430" s="12"/>
      <c r="H5430" s="12"/>
      <c r="I5430" s="12"/>
    </row>
    <row r="5431" spans="1:9" s="9" customFormat="1">
      <c r="A5431" s="10" t="s">
        <v>104</v>
      </c>
      <c r="B5431" s="11" t="s">
        <v>105</v>
      </c>
      <c r="C5431" s="12">
        <v>408250</v>
      </c>
      <c r="D5431" s="12"/>
      <c r="E5431" s="12">
        <f t="shared" ref="E5431:E5439" si="680">+C5431+D5431</f>
        <v>408250</v>
      </c>
      <c r="F5431" s="12">
        <v>24605</v>
      </c>
      <c r="G5431" s="12"/>
      <c r="H5431" s="12">
        <f t="shared" ref="H5431:H5437" si="681">+SUM(F5431:G5431)</f>
        <v>24605</v>
      </c>
      <c r="I5431" s="12">
        <f t="shared" ref="I5431:I5439" si="682">+E5431+H5431</f>
        <v>432855</v>
      </c>
    </row>
    <row r="5432" spans="1:9" s="9" customFormat="1">
      <c r="A5432" s="10" t="s">
        <v>182</v>
      </c>
      <c r="B5432" s="11" t="s">
        <v>183</v>
      </c>
      <c r="C5432" s="12">
        <v>378039</v>
      </c>
      <c r="D5432" s="12"/>
      <c r="E5432" s="12">
        <f t="shared" si="680"/>
        <v>378039</v>
      </c>
      <c r="F5432" s="12">
        <v>103076</v>
      </c>
      <c r="G5432" s="12"/>
      <c r="H5432" s="12">
        <f t="shared" si="681"/>
        <v>103076</v>
      </c>
      <c r="I5432" s="12">
        <f t="shared" si="682"/>
        <v>481115</v>
      </c>
    </row>
    <row r="5433" spans="1:9" s="9" customFormat="1">
      <c r="A5433" s="10" t="s">
        <v>368</v>
      </c>
      <c r="B5433" s="11" t="s">
        <v>369</v>
      </c>
      <c r="C5433" s="12">
        <v>699934</v>
      </c>
      <c r="D5433" s="12"/>
      <c r="E5433" s="12">
        <f t="shared" si="680"/>
        <v>699934</v>
      </c>
      <c r="F5433" s="12"/>
      <c r="G5433" s="12"/>
      <c r="H5433" s="12"/>
      <c r="I5433" s="12">
        <f t="shared" si="682"/>
        <v>699934</v>
      </c>
    </row>
    <row r="5434" spans="1:9" s="9" customFormat="1">
      <c r="A5434" s="10" t="s">
        <v>551</v>
      </c>
      <c r="B5434" s="11" t="s">
        <v>552</v>
      </c>
      <c r="C5434" s="12"/>
      <c r="D5434" s="12"/>
      <c r="E5434" s="12"/>
      <c r="F5434" s="12">
        <v>15807</v>
      </c>
      <c r="G5434" s="12"/>
      <c r="H5434" s="12">
        <f t="shared" si="681"/>
        <v>15807</v>
      </c>
      <c r="I5434" s="12">
        <f t="shared" si="682"/>
        <v>15807</v>
      </c>
    </row>
    <row r="5435" spans="1:9" s="9" customFormat="1">
      <c r="A5435" s="10" t="s">
        <v>570</v>
      </c>
      <c r="B5435" s="11" t="s">
        <v>571</v>
      </c>
      <c r="C5435" s="12">
        <v>1332761</v>
      </c>
      <c r="D5435" s="12">
        <v>163430</v>
      </c>
      <c r="E5435" s="12">
        <f t="shared" si="680"/>
        <v>1496191</v>
      </c>
      <c r="F5435" s="12"/>
      <c r="G5435" s="12"/>
      <c r="H5435" s="12"/>
      <c r="I5435" s="12">
        <f t="shared" si="682"/>
        <v>1496191</v>
      </c>
    </row>
    <row r="5436" spans="1:9" s="9" customFormat="1">
      <c r="A5436" s="10" t="s">
        <v>745</v>
      </c>
      <c r="B5436" s="11" t="s">
        <v>746</v>
      </c>
      <c r="C5436" s="12">
        <v>2336701</v>
      </c>
      <c r="D5436" s="12"/>
      <c r="E5436" s="12">
        <f t="shared" si="680"/>
        <v>2336701</v>
      </c>
      <c r="F5436" s="12">
        <v>222717</v>
      </c>
      <c r="G5436" s="12"/>
      <c r="H5436" s="12">
        <f t="shared" si="681"/>
        <v>222717</v>
      </c>
      <c r="I5436" s="12">
        <f t="shared" si="682"/>
        <v>2559418</v>
      </c>
    </row>
    <row r="5437" spans="1:9" s="9" customFormat="1">
      <c r="A5437" s="10" t="s">
        <v>829</v>
      </c>
      <c r="B5437" s="11" t="s">
        <v>830</v>
      </c>
      <c r="C5437" s="12">
        <v>3031602</v>
      </c>
      <c r="D5437" s="12"/>
      <c r="E5437" s="12">
        <f t="shared" si="680"/>
        <v>3031602</v>
      </c>
      <c r="F5437" s="12">
        <v>1336733</v>
      </c>
      <c r="G5437" s="12"/>
      <c r="H5437" s="12">
        <f t="shared" si="681"/>
        <v>1336733</v>
      </c>
      <c r="I5437" s="12">
        <f t="shared" si="682"/>
        <v>4368335</v>
      </c>
    </row>
    <row r="5438" spans="1:9" s="9" customFormat="1">
      <c r="A5438" s="10" t="s">
        <v>921</v>
      </c>
      <c r="B5438" s="11" t="s">
        <v>922</v>
      </c>
      <c r="C5438" s="12">
        <v>308501</v>
      </c>
      <c r="D5438" s="12"/>
      <c r="E5438" s="12">
        <f t="shared" si="680"/>
        <v>308501</v>
      </c>
      <c r="F5438" s="12"/>
      <c r="G5438" s="12"/>
      <c r="H5438" s="12"/>
      <c r="I5438" s="12">
        <f t="shared" si="682"/>
        <v>308501</v>
      </c>
    </row>
    <row r="5439" spans="1:9" s="9" customFormat="1">
      <c r="A5439" s="10" t="s">
        <v>1279</v>
      </c>
      <c r="B5439" s="11" t="s">
        <v>1280</v>
      </c>
      <c r="C5439" s="12">
        <v>10300</v>
      </c>
      <c r="D5439" s="12"/>
      <c r="E5439" s="12">
        <f t="shared" si="680"/>
        <v>10300</v>
      </c>
      <c r="F5439" s="12"/>
      <c r="G5439" s="12"/>
      <c r="H5439" s="12"/>
      <c r="I5439" s="12">
        <f t="shared" si="682"/>
        <v>10300</v>
      </c>
    </row>
    <row r="5440" spans="1:9" s="9" customFormat="1">
      <c r="A5440" s="10" t="s">
        <v>11931</v>
      </c>
      <c r="B5440" s="11" t="s">
        <v>11932</v>
      </c>
      <c r="C5440" s="12"/>
      <c r="D5440" s="12"/>
      <c r="E5440" s="12">
        <v>44700</v>
      </c>
      <c r="F5440" s="12"/>
      <c r="G5440" s="13"/>
      <c r="H5440" s="12"/>
      <c r="I5440" s="14">
        <f>(E5440+H5440)</f>
        <v>44700</v>
      </c>
    </row>
    <row r="5441" spans="1:9" s="9" customFormat="1">
      <c r="A5441" s="10" t="s">
        <v>1281</v>
      </c>
      <c r="B5441" s="11" t="s">
        <v>1282</v>
      </c>
      <c r="C5441" s="12">
        <v>2815150</v>
      </c>
      <c r="D5441" s="12"/>
      <c r="E5441" s="12">
        <f t="shared" ref="E5441:E5455" si="683">+C5441+D5441</f>
        <v>2815150</v>
      </c>
      <c r="F5441" s="12"/>
      <c r="G5441" s="12"/>
      <c r="H5441" s="12"/>
      <c r="I5441" s="12">
        <f t="shared" ref="I5441:I5458" si="684">+E5441+H5441</f>
        <v>2815150</v>
      </c>
    </row>
    <row r="5442" spans="1:9" s="9" customFormat="1">
      <c r="A5442" s="10" t="s">
        <v>1307</v>
      </c>
      <c r="B5442" s="11" t="s">
        <v>1308</v>
      </c>
      <c r="C5442" s="12">
        <v>345712</v>
      </c>
      <c r="D5442" s="12"/>
      <c r="E5442" s="12">
        <f t="shared" si="683"/>
        <v>345712</v>
      </c>
      <c r="F5442" s="12">
        <v>1400</v>
      </c>
      <c r="G5442" s="12"/>
      <c r="H5442" s="12">
        <f t="shared" ref="H5442:H5455" si="685">+SUM(F5442:G5442)</f>
        <v>1400</v>
      </c>
      <c r="I5442" s="12">
        <f t="shared" si="684"/>
        <v>347112</v>
      </c>
    </row>
    <row r="5443" spans="1:9" s="9" customFormat="1">
      <c r="A5443" s="10" t="s">
        <v>1345</v>
      </c>
      <c r="B5443" s="11" t="s">
        <v>1346</v>
      </c>
      <c r="C5443" s="12">
        <v>124364</v>
      </c>
      <c r="D5443" s="12"/>
      <c r="E5443" s="12">
        <f t="shared" si="683"/>
        <v>124364</v>
      </c>
      <c r="F5443" s="12"/>
      <c r="G5443" s="12"/>
      <c r="H5443" s="12"/>
      <c r="I5443" s="12">
        <f t="shared" si="684"/>
        <v>124364</v>
      </c>
    </row>
    <row r="5444" spans="1:9" s="9" customFormat="1">
      <c r="A5444" s="10" t="s">
        <v>1407</v>
      </c>
      <c r="B5444" s="11" t="s">
        <v>1408</v>
      </c>
      <c r="C5444" s="12"/>
      <c r="D5444" s="12"/>
      <c r="E5444" s="12"/>
      <c r="F5444" s="12"/>
      <c r="G5444" s="12"/>
      <c r="H5444" s="12"/>
      <c r="I5444" s="12"/>
    </row>
    <row r="5445" spans="1:9" s="9" customFormat="1">
      <c r="A5445" s="10" t="s">
        <v>1623</v>
      </c>
      <c r="B5445" s="11" t="s">
        <v>1624</v>
      </c>
      <c r="C5445" s="12">
        <v>967935</v>
      </c>
      <c r="D5445" s="12"/>
      <c r="E5445" s="12">
        <f t="shared" si="683"/>
        <v>967935</v>
      </c>
      <c r="F5445" s="12"/>
      <c r="G5445" s="12"/>
      <c r="H5445" s="12"/>
      <c r="I5445" s="12">
        <f t="shared" si="684"/>
        <v>967935</v>
      </c>
    </row>
    <row r="5446" spans="1:9" s="9" customFormat="1">
      <c r="A5446" s="10" t="s">
        <v>1681</v>
      </c>
      <c r="B5446" s="11" t="s">
        <v>1682</v>
      </c>
      <c r="C5446" s="12"/>
      <c r="D5446" s="12"/>
      <c r="E5446" s="12"/>
      <c r="F5446" s="12"/>
      <c r="G5446" s="12"/>
      <c r="H5446" s="12"/>
      <c r="I5446" s="12"/>
    </row>
    <row r="5447" spans="1:9" s="9" customFormat="1">
      <c r="A5447" s="10" t="s">
        <v>1719</v>
      </c>
      <c r="B5447" s="11" t="s">
        <v>1720</v>
      </c>
      <c r="C5447" s="12"/>
      <c r="D5447" s="12"/>
      <c r="E5447" s="12"/>
      <c r="F5447" s="12"/>
      <c r="G5447" s="12"/>
      <c r="H5447" s="12"/>
      <c r="I5447" s="12"/>
    </row>
    <row r="5448" spans="1:9" s="9" customFormat="1">
      <c r="A5448" s="10" t="s">
        <v>2129</v>
      </c>
      <c r="B5448" s="11" t="s">
        <v>2130</v>
      </c>
      <c r="C5448" s="12">
        <v>1118705</v>
      </c>
      <c r="D5448" s="12"/>
      <c r="E5448" s="12">
        <f t="shared" si="683"/>
        <v>1118705</v>
      </c>
      <c r="F5448" s="12"/>
      <c r="G5448" s="12"/>
      <c r="H5448" s="12"/>
      <c r="I5448" s="12">
        <f t="shared" si="684"/>
        <v>1118705</v>
      </c>
    </row>
    <row r="5449" spans="1:9" s="9" customFormat="1">
      <c r="A5449" s="10" t="s">
        <v>2455</v>
      </c>
      <c r="B5449" s="11" t="s">
        <v>2456</v>
      </c>
      <c r="C5449" s="12">
        <v>3874737</v>
      </c>
      <c r="D5449" s="12"/>
      <c r="E5449" s="12">
        <f t="shared" si="683"/>
        <v>3874737</v>
      </c>
      <c r="F5449" s="12">
        <v>435717</v>
      </c>
      <c r="G5449" s="12"/>
      <c r="H5449" s="12">
        <f t="shared" si="685"/>
        <v>435717</v>
      </c>
      <c r="I5449" s="12">
        <f t="shared" si="684"/>
        <v>4310454</v>
      </c>
    </row>
    <row r="5450" spans="1:9" s="9" customFormat="1">
      <c r="A5450" s="10" t="s">
        <v>2541</v>
      </c>
      <c r="B5450" s="11" t="s">
        <v>2542</v>
      </c>
      <c r="C5450" s="12">
        <v>646023</v>
      </c>
      <c r="D5450" s="12"/>
      <c r="E5450" s="12">
        <f t="shared" si="683"/>
        <v>646023</v>
      </c>
      <c r="F5450" s="12"/>
      <c r="G5450" s="12"/>
      <c r="H5450" s="12"/>
      <c r="I5450" s="12">
        <f t="shared" si="684"/>
        <v>646023</v>
      </c>
    </row>
    <row r="5451" spans="1:9" s="9" customFormat="1">
      <c r="A5451" s="10" t="s">
        <v>2841</v>
      </c>
      <c r="B5451" s="11" t="s">
        <v>2842</v>
      </c>
      <c r="C5451" s="12">
        <v>990922</v>
      </c>
      <c r="D5451" s="12"/>
      <c r="E5451" s="12">
        <f t="shared" si="683"/>
        <v>990922</v>
      </c>
      <c r="F5451" s="12">
        <v>831877</v>
      </c>
      <c r="G5451" s="12"/>
      <c r="H5451" s="12">
        <f t="shared" si="685"/>
        <v>831877</v>
      </c>
      <c r="I5451" s="12">
        <f t="shared" si="684"/>
        <v>1822799</v>
      </c>
    </row>
    <row r="5452" spans="1:9" s="9" customFormat="1">
      <c r="A5452" s="10" t="s">
        <v>3535</v>
      </c>
      <c r="B5452" s="11" t="s">
        <v>3536</v>
      </c>
      <c r="C5452" s="12">
        <v>332987</v>
      </c>
      <c r="D5452" s="12"/>
      <c r="E5452" s="12">
        <f t="shared" si="683"/>
        <v>332987</v>
      </c>
      <c r="F5452" s="12">
        <v>32691</v>
      </c>
      <c r="G5452" s="12"/>
      <c r="H5452" s="12">
        <f t="shared" si="685"/>
        <v>32691</v>
      </c>
      <c r="I5452" s="12">
        <f t="shared" si="684"/>
        <v>365678</v>
      </c>
    </row>
    <row r="5453" spans="1:9" s="9" customFormat="1">
      <c r="A5453" s="10" t="s">
        <v>3598</v>
      </c>
      <c r="B5453" s="11" t="s">
        <v>3599</v>
      </c>
      <c r="C5453" s="12">
        <v>2238517</v>
      </c>
      <c r="D5453" s="12"/>
      <c r="E5453" s="12">
        <f t="shared" si="683"/>
        <v>2238517</v>
      </c>
      <c r="F5453" s="12">
        <v>14180</v>
      </c>
      <c r="G5453" s="12"/>
      <c r="H5453" s="12">
        <f t="shared" si="685"/>
        <v>14180</v>
      </c>
      <c r="I5453" s="12">
        <f t="shared" si="684"/>
        <v>2252697</v>
      </c>
    </row>
    <row r="5454" spans="1:9" s="9" customFormat="1">
      <c r="A5454" s="10" t="s">
        <v>3604</v>
      </c>
      <c r="B5454" s="11" t="s">
        <v>3605</v>
      </c>
      <c r="C5454" s="12">
        <v>857157</v>
      </c>
      <c r="D5454" s="12"/>
      <c r="E5454" s="12">
        <f t="shared" si="683"/>
        <v>857157</v>
      </c>
      <c r="F5454" s="12">
        <v>11800</v>
      </c>
      <c r="G5454" s="12"/>
      <c r="H5454" s="12">
        <f t="shared" si="685"/>
        <v>11800</v>
      </c>
      <c r="I5454" s="12">
        <f t="shared" si="684"/>
        <v>868957</v>
      </c>
    </row>
    <row r="5455" spans="1:9" s="9" customFormat="1">
      <c r="A5455" s="10" t="s">
        <v>3672</v>
      </c>
      <c r="B5455" s="11" t="s">
        <v>3673</v>
      </c>
      <c r="C5455" s="12">
        <v>12726446</v>
      </c>
      <c r="D5455" s="12"/>
      <c r="E5455" s="12">
        <f t="shared" si="683"/>
        <v>12726446</v>
      </c>
      <c r="F5455" s="12">
        <v>345146</v>
      </c>
      <c r="G5455" s="12"/>
      <c r="H5455" s="12">
        <f t="shared" si="685"/>
        <v>345146</v>
      </c>
      <c r="I5455" s="12">
        <f t="shared" si="684"/>
        <v>13071592</v>
      </c>
    </row>
    <row r="5456" spans="1:9" s="9" customFormat="1">
      <c r="A5456" s="10" t="s">
        <v>3806</v>
      </c>
      <c r="B5456" s="11" t="s">
        <v>3807</v>
      </c>
      <c r="C5456" s="12"/>
      <c r="D5456" s="12"/>
      <c r="E5456" s="12">
        <v>106543</v>
      </c>
      <c r="F5456" s="12"/>
      <c r="G5456" s="12"/>
      <c r="H5456" s="12">
        <v>9013</v>
      </c>
      <c r="I5456" s="12">
        <f t="shared" si="684"/>
        <v>115556</v>
      </c>
    </row>
    <row r="5457" spans="1:9" s="9" customFormat="1">
      <c r="A5457" s="10" t="s">
        <v>3812</v>
      </c>
      <c r="B5457" s="11" t="s">
        <v>3813</v>
      </c>
      <c r="C5457" s="12">
        <v>193990</v>
      </c>
      <c r="D5457" s="12"/>
      <c r="E5457" s="12">
        <f>+C5457+D5457</f>
        <v>193990</v>
      </c>
      <c r="F5457" s="12"/>
      <c r="G5457" s="12"/>
      <c r="H5457" s="12"/>
      <c r="I5457" s="12">
        <f t="shared" si="684"/>
        <v>193990</v>
      </c>
    </row>
    <row r="5458" spans="1:9" s="9" customFormat="1">
      <c r="A5458" s="10" t="s">
        <v>3928</v>
      </c>
      <c r="B5458" s="11" t="s">
        <v>3929</v>
      </c>
      <c r="C5458" s="12">
        <v>270331</v>
      </c>
      <c r="D5458" s="12"/>
      <c r="E5458" s="12">
        <f>+C5458+D5458</f>
        <v>270331</v>
      </c>
      <c r="F5458" s="12">
        <v>19494</v>
      </c>
      <c r="G5458" s="12"/>
      <c r="H5458" s="12">
        <f>+SUM(F5458:G5458)</f>
        <v>19494</v>
      </c>
      <c r="I5458" s="12">
        <f t="shared" si="684"/>
        <v>289825</v>
      </c>
    </row>
    <row r="5459" spans="1:9" s="9" customFormat="1">
      <c r="A5459" s="10" t="s">
        <v>12036</v>
      </c>
      <c r="B5459" s="11" t="s">
        <v>12037</v>
      </c>
      <c r="C5459" s="12"/>
      <c r="D5459" s="12"/>
      <c r="E5459" s="12">
        <v>1037614</v>
      </c>
      <c r="F5459" s="12"/>
      <c r="G5459" s="13"/>
      <c r="H5459" s="12">
        <v>129552</v>
      </c>
      <c r="I5459" s="14">
        <f>(E5459+H5459)</f>
        <v>1167166</v>
      </c>
    </row>
    <row r="5460" spans="1:9" s="9" customFormat="1">
      <c r="A5460" s="10" t="s">
        <v>4792</v>
      </c>
      <c r="B5460" s="11" t="s">
        <v>4793</v>
      </c>
      <c r="C5460" s="12">
        <v>60686</v>
      </c>
      <c r="D5460" s="12"/>
      <c r="E5460" s="12">
        <f t="shared" ref="E5460:E5487" si="686">+C5460+D5460</f>
        <v>60686</v>
      </c>
      <c r="F5460" s="12"/>
      <c r="G5460" s="12"/>
      <c r="H5460" s="12"/>
      <c r="I5460" s="12">
        <f t="shared" ref="I5460:I5487" si="687">+E5460+H5460</f>
        <v>60686</v>
      </c>
    </row>
    <row r="5461" spans="1:9" s="9" customFormat="1">
      <c r="A5461" s="10" t="s">
        <v>4794</v>
      </c>
      <c r="B5461" s="11" t="s">
        <v>4795</v>
      </c>
      <c r="C5461" s="12">
        <v>1263481</v>
      </c>
      <c r="D5461" s="12"/>
      <c r="E5461" s="12">
        <f t="shared" si="686"/>
        <v>1263481</v>
      </c>
      <c r="F5461" s="12"/>
      <c r="G5461" s="12"/>
      <c r="H5461" s="12"/>
      <c r="I5461" s="12">
        <f t="shared" si="687"/>
        <v>1263481</v>
      </c>
    </row>
    <row r="5462" spans="1:9" s="9" customFormat="1">
      <c r="A5462" s="10" t="s">
        <v>4800</v>
      </c>
      <c r="B5462" s="11" t="s">
        <v>4801</v>
      </c>
      <c r="C5462" s="12">
        <v>18490</v>
      </c>
      <c r="D5462" s="12"/>
      <c r="E5462" s="12">
        <f t="shared" si="686"/>
        <v>18490</v>
      </c>
      <c r="F5462" s="12"/>
      <c r="G5462" s="12"/>
      <c r="H5462" s="12"/>
      <c r="I5462" s="12">
        <f t="shared" si="687"/>
        <v>18490</v>
      </c>
    </row>
    <row r="5463" spans="1:9" s="9" customFormat="1">
      <c r="A5463" s="10" t="s">
        <v>5401</v>
      </c>
      <c r="B5463" s="11" t="s">
        <v>5402</v>
      </c>
      <c r="C5463" s="12">
        <v>826249</v>
      </c>
      <c r="D5463" s="12"/>
      <c r="E5463" s="12">
        <f t="shared" si="686"/>
        <v>826249</v>
      </c>
      <c r="F5463" s="12">
        <v>29154</v>
      </c>
      <c r="G5463" s="12"/>
      <c r="H5463" s="12">
        <f t="shared" ref="H5463:H5487" si="688">+SUM(F5463:G5463)</f>
        <v>29154</v>
      </c>
      <c r="I5463" s="12">
        <f t="shared" si="687"/>
        <v>855403</v>
      </c>
    </row>
    <row r="5464" spans="1:9" s="9" customFormat="1">
      <c r="A5464" s="10" t="s">
        <v>6819</v>
      </c>
      <c r="B5464" s="11" t="s">
        <v>6820</v>
      </c>
      <c r="C5464" s="12">
        <v>194845</v>
      </c>
      <c r="D5464" s="12"/>
      <c r="E5464" s="12">
        <f t="shared" si="686"/>
        <v>194845</v>
      </c>
      <c r="F5464" s="12"/>
      <c r="G5464" s="12"/>
      <c r="H5464" s="12"/>
      <c r="I5464" s="12">
        <f t="shared" si="687"/>
        <v>194845</v>
      </c>
    </row>
    <row r="5465" spans="1:9" s="9" customFormat="1">
      <c r="A5465" s="10" t="s">
        <v>6913</v>
      </c>
      <c r="B5465" s="11" t="s">
        <v>6914</v>
      </c>
      <c r="C5465" s="12">
        <v>553376</v>
      </c>
      <c r="D5465" s="12"/>
      <c r="E5465" s="12">
        <f t="shared" si="686"/>
        <v>553376</v>
      </c>
      <c r="F5465" s="12">
        <v>185240</v>
      </c>
      <c r="G5465" s="12"/>
      <c r="H5465" s="12">
        <f t="shared" si="688"/>
        <v>185240</v>
      </c>
      <c r="I5465" s="12">
        <f t="shared" si="687"/>
        <v>738616</v>
      </c>
    </row>
    <row r="5466" spans="1:9" s="9" customFormat="1">
      <c r="A5466" s="10" t="s">
        <v>7075</v>
      </c>
      <c r="B5466" s="11" t="s">
        <v>7076</v>
      </c>
      <c r="C5466" s="12">
        <v>1860190</v>
      </c>
      <c r="D5466" s="12"/>
      <c r="E5466" s="12">
        <f t="shared" si="686"/>
        <v>1860190</v>
      </c>
      <c r="F5466" s="12">
        <v>1225004</v>
      </c>
      <c r="G5466" s="12"/>
      <c r="H5466" s="12">
        <f t="shared" si="688"/>
        <v>1225004</v>
      </c>
      <c r="I5466" s="12">
        <f t="shared" si="687"/>
        <v>3085194</v>
      </c>
    </row>
    <row r="5467" spans="1:9" s="9" customFormat="1">
      <c r="A5467" s="10" t="s">
        <v>7719</v>
      </c>
      <c r="B5467" s="11" t="s">
        <v>7720</v>
      </c>
      <c r="C5467" s="12">
        <v>718621</v>
      </c>
      <c r="D5467" s="12"/>
      <c r="E5467" s="12">
        <f t="shared" si="686"/>
        <v>718621</v>
      </c>
      <c r="F5467" s="12"/>
      <c r="G5467" s="12"/>
      <c r="H5467" s="12"/>
      <c r="I5467" s="12">
        <f t="shared" si="687"/>
        <v>718621</v>
      </c>
    </row>
    <row r="5468" spans="1:9" s="9" customFormat="1">
      <c r="A5468" s="10" t="s">
        <v>7905</v>
      </c>
      <c r="B5468" s="11" t="s">
        <v>7906</v>
      </c>
      <c r="C5468" s="12">
        <v>338754</v>
      </c>
      <c r="D5468" s="12"/>
      <c r="E5468" s="12">
        <f t="shared" si="686"/>
        <v>338754</v>
      </c>
      <c r="F5468" s="12">
        <v>40993</v>
      </c>
      <c r="G5468" s="12"/>
      <c r="H5468" s="12">
        <f t="shared" si="688"/>
        <v>40993</v>
      </c>
      <c r="I5468" s="12">
        <f t="shared" si="687"/>
        <v>379747</v>
      </c>
    </row>
    <row r="5469" spans="1:9" s="9" customFormat="1">
      <c r="A5469" s="10" t="s">
        <v>7957</v>
      </c>
      <c r="B5469" s="11" t="s">
        <v>7958</v>
      </c>
      <c r="C5469" s="12">
        <v>120000</v>
      </c>
      <c r="D5469" s="12"/>
      <c r="E5469" s="12">
        <f t="shared" si="686"/>
        <v>120000</v>
      </c>
      <c r="F5469" s="12"/>
      <c r="G5469" s="12"/>
      <c r="H5469" s="12"/>
      <c r="I5469" s="12">
        <f t="shared" si="687"/>
        <v>120000</v>
      </c>
    </row>
    <row r="5470" spans="1:9" s="9" customFormat="1">
      <c r="A5470" s="10" t="s">
        <v>7963</v>
      </c>
      <c r="B5470" s="11" t="s">
        <v>7964</v>
      </c>
      <c r="C5470" s="12">
        <v>247024</v>
      </c>
      <c r="D5470" s="12"/>
      <c r="E5470" s="12">
        <f t="shared" si="686"/>
        <v>247024</v>
      </c>
      <c r="F5470" s="12"/>
      <c r="G5470" s="12"/>
      <c r="H5470" s="12"/>
      <c r="I5470" s="12">
        <f t="shared" si="687"/>
        <v>247024</v>
      </c>
    </row>
    <row r="5471" spans="1:9" s="9" customFormat="1">
      <c r="A5471" s="10" t="s">
        <v>7981</v>
      </c>
      <c r="B5471" s="11" t="s">
        <v>7982</v>
      </c>
      <c r="C5471" s="12">
        <v>1046575</v>
      </c>
      <c r="D5471" s="12"/>
      <c r="E5471" s="12">
        <f t="shared" si="686"/>
        <v>1046575</v>
      </c>
      <c r="F5471" s="12"/>
      <c r="G5471" s="12"/>
      <c r="H5471" s="12"/>
      <c r="I5471" s="12">
        <f t="shared" si="687"/>
        <v>1046575</v>
      </c>
    </row>
    <row r="5472" spans="1:9" s="9" customFormat="1">
      <c r="A5472" s="10" t="s">
        <v>8035</v>
      </c>
      <c r="B5472" s="11" t="s">
        <v>8036</v>
      </c>
      <c r="C5472" s="12">
        <v>20000</v>
      </c>
      <c r="D5472" s="12"/>
      <c r="E5472" s="12">
        <f t="shared" si="686"/>
        <v>20000</v>
      </c>
      <c r="F5472" s="12"/>
      <c r="G5472" s="12"/>
      <c r="H5472" s="12"/>
      <c r="I5472" s="12">
        <f t="shared" si="687"/>
        <v>20000</v>
      </c>
    </row>
    <row r="5473" spans="1:9" s="9" customFormat="1">
      <c r="A5473" s="10" t="s">
        <v>8114</v>
      </c>
      <c r="B5473" s="11" t="s">
        <v>8115</v>
      </c>
      <c r="C5473" s="12">
        <v>304744</v>
      </c>
      <c r="D5473" s="12"/>
      <c r="E5473" s="12">
        <f t="shared" si="686"/>
        <v>304744</v>
      </c>
      <c r="F5473" s="12"/>
      <c r="G5473" s="12"/>
      <c r="H5473" s="12"/>
      <c r="I5473" s="12">
        <f t="shared" si="687"/>
        <v>304744</v>
      </c>
    </row>
    <row r="5474" spans="1:9" s="9" customFormat="1">
      <c r="A5474" s="10" t="s">
        <v>8652</v>
      </c>
      <c r="B5474" s="11" t="s">
        <v>8653</v>
      </c>
      <c r="C5474" s="12">
        <v>2371034</v>
      </c>
      <c r="D5474" s="12"/>
      <c r="E5474" s="12">
        <f t="shared" si="686"/>
        <v>2371034</v>
      </c>
      <c r="F5474" s="12">
        <v>42281</v>
      </c>
      <c r="G5474" s="12"/>
      <c r="H5474" s="12">
        <f t="shared" si="688"/>
        <v>42281</v>
      </c>
      <c r="I5474" s="12">
        <f t="shared" si="687"/>
        <v>2413315</v>
      </c>
    </row>
    <row r="5475" spans="1:9" s="9" customFormat="1">
      <c r="A5475" s="10" t="s">
        <v>9137</v>
      </c>
      <c r="B5475" s="11" t="s">
        <v>9138</v>
      </c>
      <c r="C5475" s="12">
        <v>4799</v>
      </c>
      <c r="D5475" s="12"/>
      <c r="E5475" s="12">
        <f t="shared" si="686"/>
        <v>4799</v>
      </c>
      <c r="F5475" s="12">
        <v>18834</v>
      </c>
      <c r="G5475" s="12"/>
      <c r="H5475" s="12">
        <f t="shared" si="688"/>
        <v>18834</v>
      </c>
      <c r="I5475" s="12">
        <f t="shared" si="687"/>
        <v>23633</v>
      </c>
    </row>
    <row r="5476" spans="1:9" s="9" customFormat="1">
      <c r="A5476" s="10" t="s">
        <v>9445</v>
      </c>
      <c r="B5476" s="11" t="s">
        <v>9446</v>
      </c>
      <c r="C5476" s="12">
        <v>4780</v>
      </c>
      <c r="D5476" s="12"/>
      <c r="E5476" s="12">
        <f t="shared" si="686"/>
        <v>4780</v>
      </c>
      <c r="F5476" s="12">
        <v>5996</v>
      </c>
      <c r="G5476" s="12"/>
      <c r="H5476" s="12">
        <f t="shared" si="688"/>
        <v>5996</v>
      </c>
      <c r="I5476" s="12">
        <f t="shared" si="687"/>
        <v>10776</v>
      </c>
    </row>
    <row r="5477" spans="1:9" s="9" customFormat="1">
      <c r="A5477" s="10" t="s">
        <v>9553</v>
      </c>
      <c r="B5477" s="11" t="s">
        <v>9554</v>
      </c>
      <c r="C5477" s="12"/>
      <c r="D5477" s="12"/>
      <c r="E5477" s="12"/>
      <c r="F5477" s="12"/>
      <c r="G5477" s="12"/>
      <c r="H5477" s="12"/>
      <c r="I5477" s="12"/>
    </row>
    <row r="5478" spans="1:9" s="9" customFormat="1">
      <c r="A5478" s="10" t="s">
        <v>9657</v>
      </c>
      <c r="B5478" s="11" t="s">
        <v>9658</v>
      </c>
      <c r="C5478" s="12">
        <v>3731882</v>
      </c>
      <c r="D5478" s="12"/>
      <c r="E5478" s="12">
        <f t="shared" si="686"/>
        <v>3731882</v>
      </c>
      <c r="F5478" s="12"/>
      <c r="G5478" s="12"/>
      <c r="H5478" s="12"/>
      <c r="I5478" s="12">
        <f t="shared" si="687"/>
        <v>3731882</v>
      </c>
    </row>
    <row r="5479" spans="1:9" s="9" customFormat="1">
      <c r="A5479" s="10" t="s">
        <v>9981</v>
      </c>
      <c r="B5479" s="11" t="s">
        <v>9982</v>
      </c>
      <c r="C5479" s="12">
        <v>52914</v>
      </c>
      <c r="D5479" s="12"/>
      <c r="E5479" s="12">
        <f t="shared" si="686"/>
        <v>52914</v>
      </c>
      <c r="F5479" s="12">
        <v>79370</v>
      </c>
      <c r="G5479" s="12"/>
      <c r="H5479" s="12">
        <f t="shared" si="688"/>
        <v>79370</v>
      </c>
      <c r="I5479" s="12">
        <f t="shared" si="687"/>
        <v>132284</v>
      </c>
    </row>
    <row r="5480" spans="1:9" s="9" customFormat="1">
      <c r="A5480" s="10" t="s">
        <v>10112</v>
      </c>
      <c r="B5480" s="11" t="s">
        <v>10113</v>
      </c>
      <c r="C5480" s="12">
        <v>640726</v>
      </c>
      <c r="D5480" s="12"/>
      <c r="E5480" s="12">
        <f t="shared" si="686"/>
        <v>640726</v>
      </c>
      <c r="F5480" s="12"/>
      <c r="G5480" s="12"/>
      <c r="H5480" s="12"/>
      <c r="I5480" s="12">
        <f t="shared" si="687"/>
        <v>640726</v>
      </c>
    </row>
    <row r="5481" spans="1:9" s="9" customFormat="1">
      <c r="A5481" s="10" t="s">
        <v>10290</v>
      </c>
      <c r="B5481" s="11" t="s">
        <v>10291</v>
      </c>
      <c r="C5481" s="12">
        <v>579221</v>
      </c>
      <c r="D5481" s="12"/>
      <c r="E5481" s="12">
        <f t="shared" si="686"/>
        <v>579221</v>
      </c>
      <c r="F5481" s="12">
        <v>13695</v>
      </c>
      <c r="G5481" s="12"/>
      <c r="H5481" s="12">
        <f t="shared" si="688"/>
        <v>13695</v>
      </c>
      <c r="I5481" s="12">
        <f t="shared" si="687"/>
        <v>592916</v>
      </c>
    </row>
    <row r="5482" spans="1:9" s="9" customFormat="1">
      <c r="A5482" s="10" t="s">
        <v>10486</v>
      </c>
      <c r="B5482" s="11" t="s">
        <v>10487</v>
      </c>
      <c r="C5482" s="12">
        <v>2727529</v>
      </c>
      <c r="D5482" s="12"/>
      <c r="E5482" s="12">
        <f t="shared" si="686"/>
        <v>2727529</v>
      </c>
      <c r="F5482" s="12"/>
      <c r="G5482" s="12"/>
      <c r="H5482" s="12"/>
      <c r="I5482" s="12">
        <f t="shared" si="687"/>
        <v>2727529</v>
      </c>
    </row>
    <row r="5483" spans="1:9" s="9" customFormat="1">
      <c r="A5483" s="10" t="s">
        <v>10582</v>
      </c>
      <c r="B5483" s="11" t="s">
        <v>10583</v>
      </c>
      <c r="C5483" s="12">
        <v>4904806</v>
      </c>
      <c r="D5483" s="12"/>
      <c r="E5483" s="12">
        <f t="shared" si="686"/>
        <v>4904806</v>
      </c>
      <c r="F5483" s="12">
        <v>70515</v>
      </c>
      <c r="G5483" s="12"/>
      <c r="H5483" s="12">
        <f t="shared" si="688"/>
        <v>70515</v>
      </c>
      <c r="I5483" s="12">
        <f t="shared" si="687"/>
        <v>4975321</v>
      </c>
    </row>
    <row r="5484" spans="1:9" s="9" customFormat="1">
      <c r="A5484" s="10" t="s">
        <v>10892</v>
      </c>
      <c r="B5484" s="11" t="s">
        <v>10893</v>
      </c>
      <c r="C5484" s="12">
        <v>108900</v>
      </c>
      <c r="D5484" s="12"/>
      <c r="E5484" s="12">
        <f t="shared" si="686"/>
        <v>108900</v>
      </c>
      <c r="F5484" s="12"/>
      <c r="G5484" s="12"/>
      <c r="H5484" s="12"/>
      <c r="I5484" s="12">
        <f t="shared" si="687"/>
        <v>108900</v>
      </c>
    </row>
    <row r="5485" spans="1:9" s="9" customFormat="1">
      <c r="A5485" s="10" t="s">
        <v>11114</v>
      </c>
      <c r="B5485" s="11" t="s">
        <v>11115</v>
      </c>
      <c r="C5485" s="12">
        <v>1227513</v>
      </c>
      <c r="D5485" s="12"/>
      <c r="E5485" s="12">
        <f t="shared" si="686"/>
        <v>1227513</v>
      </c>
      <c r="F5485" s="12">
        <v>19141</v>
      </c>
      <c r="G5485" s="12"/>
      <c r="H5485" s="12">
        <f t="shared" si="688"/>
        <v>19141</v>
      </c>
      <c r="I5485" s="12">
        <f t="shared" si="687"/>
        <v>1246654</v>
      </c>
    </row>
    <row r="5486" spans="1:9" s="9" customFormat="1">
      <c r="A5486" s="10" t="s">
        <v>11590</v>
      </c>
      <c r="B5486" s="11" t="s">
        <v>11591</v>
      </c>
      <c r="C5486" s="12">
        <v>122456</v>
      </c>
      <c r="D5486" s="12">
        <v>83289</v>
      </c>
      <c r="E5486" s="12">
        <f t="shared" si="686"/>
        <v>205745</v>
      </c>
      <c r="F5486" s="12"/>
      <c r="G5486" s="12"/>
      <c r="H5486" s="12"/>
      <c r="I5486" s="12">
        <f t="shared" si="687"/>
        <v>205745</v>
      </c>
    </row>
    <row r="5487" spans="1:9" s="9" customFormat="1">
      <c r="A5487" s="10" t="s">
        <v>11640</v>
      </c>
      <c r="B5487" s="11" t="s">
        <v>11641</v>
      </c>
      <c r="C5487" s="12">
        <v>958524</v>
      </c>
      <c r="D5487" s="12"/>
      <c r="E5487" s="12">
        <f t="shared" si="686"/>
        <v>958524</v>
      </c>
      <c r="F5487" s="12">
        <v>466451</v>
      </c>
      <c r="G5487" s="12"/>
      <c r="H5487" s="12">
        <f t="shared" si="688"/>
        <v>466451</v>
      </c>
      <c r="I5487" s="12">
        <f t="shared" si="687"/>
        <v>1424975</v>
      </c>
    </row>
    <row r="5488" spans="1:9" s="9" customFormat="1">
      <c r="A5488" s="10" t="s">
        <v>11748</v>
      </c>
      <c r="B5488" s="11" t="s">
        <v>11749</v>
      </c>
      <c r="C5488" s="12"/>
      <c r="D5488" s="12"/>
      <c r="E5488" s="12"/>
      <c r="F5488" s="12"/>
      <c r="G5488" s="12"/>
      <c r="H5488" s="12"/>
      <c r="I5488" s="12"/>
    </row>
    <row r="5489" spans="1:9" s="9" customFormat="1">
      <c r="A5489" s="91" t="s">
        <v>12251</v>
      </c>
      <c r="B5489" s="92"/>
      <c r="C5489" s="12"/>
      <c r="D5489" s="12"/>
      <c r="E5489" s="12"/>
      <c r="F5489" s="12"/>
      <c r="G5489" s="12"/>
      <c r="H5489" s="12"/>
      <c r="I5489" s="12"/>
    </row>
    <row r="5490" spans="1:9" s="9" customFormat="1">
      <c r="A5490" s="10" t="s">
        <v>541</v>
      </c>
      <c r="B5490" s="11" t="s">
        <v>542</v>
      </c>
      <c r="C5490" s="12"/>
      <c r="D5490" s="12"/>
      <c r="E5490" s="12"/>
      <c r="F5490" s="12"/>
      <c r="G5490" s="12"/>
      <c r="H5490" s="12"/>
      <c r="I5490" s="12"/>
    </row>
    <row r="5491" spans="1:9" s="9" customFormat="1">
      <c r="A5491" s="10" t="s">
        <v>701</v>
      </c>
      <c r="B5491" s="11" t="s">
        <v>702</v>
      </c>
      <c r="C5491" s="12">
        <v>235936</v>
      </c>
      <c r="D5491" s="12"/>
      <c r="E5491" s="12">
        <f t="shared" ref="E5491:E5527" si="689">+C5491+D5491</f>
        <v>235936</v>
      </c>
      <c r="F5491" s="12"/>
      <c r="G5491" s="12"/>
      <c r="H5491" s="12"/>
      <c r="I5491" s="12">
        <f t="shared" ref="I5491:I5527" si="690">+E5491+H5491</f>
        <v>235936</v>
      </c>
    </row>
    <row r="5492" spans="1:9" s="9" customFormat="1">
      <c r="A5492" s="10" t="s">
        <v>1275</v>
      </c>
      <c r="B5492" s="11" t="s">
        <v>1276</v>
      </c>
      <c r="C5492" s="12">
        <v>500097</v>
      </c>
      <c r="D5492" s="12"/>
      <c r="E5492" s="12">
        <f t="shared" si="689"/>
        <v>500097</v>
      </c>
      <c r="F5492" s="12"/>
      <c r="G5492" s="12"/>
      <c r="H5492" s="12"/>
      <c r="I5492" s="12">
        <f t="shared" si="690"/>
        <v>500097</v>
      </c>
    </row>
    <row r="5493" spans="1:9" s="9" customFormat="1">
      <c r="A5493" s="10" t="s">
        <v>1965</v>
      </c>
      <c r="B5493" s="11" t="s">
        <v>1966</v>
      </c>
      <c r="C5493" s="12">
        <v>827440</v>
      </c>
      <c r="D5493" s="12"/>
      <c r="E5493" s="12">
        <f t="shared" si="689"/>
        <v>827440</v>
      </c>
      <c r="F5493" s="12"/>
      <c r="G5493" s="12"/>
      <c r="H5493" s="12"/>
      <c r="I5493" s="12">
        <f t="shared" si="690"/>
        <v>827440</v>
      </c>
    </row>
    <row r="5494" spans="1:9" s="9" customFormat="1">
      <c r="A5494" s="10" t="s">
        <v>2621</v>
      </c>
      <c r="B5494" s="11" t="s">
        <v>2622</v>
      </c>
      <c r="C5494" s="12"/>
      <c r="D5494" s="12"/>
      <c r="E5494" s="12"/>
      <c r="F5494" s="12"/>
      <c r="G5494" s="12"/>
      <c r="H5494" s="12"/>
      <c r="I5494" s="12"/>
    </row>
    <row r="5495" spans="1:9" s="9" customFormat="1">
      <c r="A5495" s="10" t="s">
        <v>2843</v>
      </c>
      <c r="B5495" s="11" t="s">
        <v>2844</v>
      </c>
      <c r="C5495" s="12">
        <v>52500</v>
      </c>
      <c r="D5495" s="12"/>
      <c r="E5495" s="12">
        <f t="shared" si="689"/>
        <v>52500</v>
      </c>
      <c r="F5495" s="12"/>
      <c r="G5495" s="12"/>
      <c r="H5495" s="12"/>
      <c r="I5495" s="12">
        <f t="shared" si="690"/>
        <v>52500</v>
      </c>
    </row>
    <row r="5496" spans="1:9" s="9" customFormat="1">
      <c r="A5496" s="10" t="s">
        <v>2985</v>
      </c>
      <c r="B5496" s="11" t="s">
        <v>2986</v>
      </c>
      <c r="C5496" s="12"/>
      <c r="D5496" s="12"/>
      <c r="E5496" s="12"/>
      <c r="F5496" s="12"/>
      <c r="G5496" s="12"/>
      <c r="H5496" s="12"/>
      <c r="I5496" s="12"/>
    </row>
    <row r="5497" spans="1:9" s="9" customFormat="1">
      <c r="A5497" s="10" t="s">
        <v>3225</v>
      </c>
      <c r="B5497" s="11" t="s">
        <v>3226</v>
      </c>
      <c r="C5497" s="12">
        <v>3400000</v>
      </c>
      <c r="D5497" s="12"/>
      <c r="E5497" s="12">
        <f t="shared" si="689"/>
        <v>3400000</v>
      </c>
      <c r="F5497" s="12"/>
      <c r="G5497" s="12"/>
      <c r="H5497" s="12"/>
      <c r="I5497" s="12">
        <f t="shared" si="690"/>
        <v>3400000</v>
      </c>
    </row>
    <row r="5498" spans="1:9" s="9" customFormat="1">
      <c r="A5498" s="10" t="s">
        <v>3265</v>
      </c>
      <c r="B5498" s="11" t="s">
        <v>3266</v>
      </c>
      <c r="C5498" s="12"/>
      <c r="D5498" s="12"/>
      <c r="E5498" s="12"/>
      <c r="F5498" s="12">
        <v>9369</v>
      </c>
      <c r="G5498" s="12"/>
      <c r="H5498" s="12">
        <f t="shared" ref="H5498:H5510" si="691">+SUM(F5498:G5498)</f>
        <v>9369</v>
      </c>
      <c r="I5498" s="12">
        <f t="shared" si="690"/>
        <v>9369</v>
      </c>
    </row>
    <row r="5499" spans="1:9" s="9" customFormat="1">
      <c r="A5499" s="10" t="s">
        <v>3365</v>
      </c>
      <c r="B5499" s="11" t="s">
        <v>3366</v>
      </c>
      <c r="C5499" s="12"/>
      <c r="D5499" s="12"/>
      <c r="E5499" s="12"/>
      <c r="F5499" s="12"/>
      <c r="G5499" s="12"/>
      <c r="H5499" s="12"/>
      <c r="I5499" s="12"/>
    </row>
    <row r="5500" spans="1:9" s="9" customFormat="1">
      <c r="A5500" s="10" t="s">
        <v>3564</v>
      </c>
      <c r="B5500" s="11" t="s">
        <v>3565</v>
      </c>
      <c r="C5500" s="12"/>
      <c r="D5500" s="12"/>
      <c r="E5500" s="12"/>
      <c r="F5500" s="12"/>
      <c r="G5500" s="12"/>
      <c r="H5500" s="12"/>
      <c r="I5500" s="12"/>
    </row>
    <row r="5501" spans="1:9" s="9" customFormat="1">
      <c r="A5501" s="10" t="s">
        <v>3914</v>
      </c>
      <c r="B5501" s="11" t="s">
        <v>3915</v>
      </c>
      <c r="C5501" s="12"/>
      <c r="D5501" s="12"/>
      <c r="E5501" s="12"/>
      <c r="F5501" s="12"/>
      <c r="G5501" s="12"/>
      <c r="H5501" s="12"/>
      <c r="I5501" s="12"/>
    </row>
    <row r="5502" spans="1:9" s="9" customFormat="1">
      <c r="A5502" s="10" t="s">
        <v>3916</v>
      </c>
      <c r="B5502" s="11" t="s">
        <v>3917</v>
      </c>
      <c r="C5502" s="12">
        <v>296000</v>
      </c>
      <c r="D5502" s="12"/>
      <c r="E5502" s="12">
        <f t="shared" si="689"/>
        <v>296000</v>
      </c>
      <c r="F5502" s="12"/>
      <c r="G5502" s="12"/>
      <c r="H5502" s="12"/>
      <c r="I5502" s="12">
        <f t="shared" si="690"/>
        <v>296000</v>
      </c>
    </row>
    <row r="5503" spans="1:9" s="9" customFormat="1">
      <c r="A5503" s="10" t="s">
        <v>4224</v>
      </c>
      <c r="B5503" s="11" t="s">
        <v>4225</v>
      </c>
      <c r="C5503" s="12"/>
      <c r="D5503" s="12"/>
      <c r="E5503" s="12"/>
      <c r="F5503" s="12"/>
      <c r="G5503" s="12"/>
      <c r="H5503" s="12"/>
      <c r="I5503" s="12"/>
    </row>
    <row r="5504" spans="1:9" s="9" customFormat="1">
      <c r="A5504" s="10" t="s">
        <v>4340</v>
      </c>
      <c r="B5504" s="11" t="s">
        <v>4341</v>
      </c>
      <c r="C5504" s="12"/>
      <c r="D5504" s="12"/>
      <c r="E5504" s="12"/>
      <c r="F5504" s="12"/>
      <c r="G5504" s="12"/>
      <c r="H5504" s="12"/>
      <c r="I5504" s="12"/>
    </row>
    <row r="5505" spans="1:9" s="9" customFormat="1">
      <c r="A5505" s="10" t="s">
        <v>4694</v>
      </c>
      <c r="B5505" s="11" t="s">
        <v>4695</v>
      </c>
      <c r="C5505" s="12">
        <v>20000</v>
      </c>
      <c r="D5505" s="12"/>
      <c r="E5505" s="12">
        <f t="shared" si="689"/>
        <v>20000</v>
      </c>
      <c r="F5505" s="12"/>
      <c r="G5505" s="12"/>
      <c r="H5505" s="12"/>
      <c r="I5505" s="12">
        <f t="shared" si="690"/>
        <v>20000</v>
      </c>
    </row>
    <row r="5506" spans="1:9" s="9" customFormat="1">
      <c r="A5506" s="10" t="s">
        <v>4945</v>
      </c>
      <c r="B5506" s="11" t="s">
        <v>4946</v>
      </c>
      <c r="C5506" s="12">
        <v>38000</v>
      </c>
      <c r="D5506" s="12"/>
      <c r="E5506" s="12">
        <f t="shared" si="689"/>
        <v>38000</v>
      </c>
      <c r="F5506" s="12"/>
      <c r="G5506" s="12"/>
      <c r="H5506" s="12"/>
      <c r="I5506" s="12">
        <f t="shared" si="690"/>
        <v>38000</v>
      </c>
    </row>
    <row r="5507" spans="1:9" s="9" customFormat="1">
      <c r="A5507" s="10" t="s">
        <v>5083</v>
      </c>
      <c r="B5507" s="11" t="s">
        <v>5084</v>
      </c>
      <c r="C5507" s="12">
        <v>357516</v>
      </c>
      <c r="D5507" s="12"/>
      <c r="E5507" s="12">
        <f t="shared" si="689"/>
        <v>357516</v>
      </c>
      <c r="F5507" s="12"/>
      <c r="G5507" s="12"/>
      <c r="H5507" s="12"/>
      <c r="I5507" s="12">
        <f t="shared" si="690"/>
        <v>357516</v>
      </c>
    </row>
    <row r="5508" spans="1:9" s="9" customFormat="1">
      <c r="A5508" s="10" t="s">
        <v>5165</v>
      </c>
      <c r="B5508" s="11" t="s">
        <v>5166</v>
      </c>
      <c r="C5508" s="12">
        <v>16840</v>
      </c>
      <c r="D5508" s="12"/>
      <c r="E5508" s="12">
        <f t="shared" si="689"/>
        <v>16840</v>
      </c>
      <c r="F5508" s="12"/>
      <c r="G5508" s="12"/>
      <c r="H5508" s="12"/>
      <c r="I5508" s="12">
        <f t="shared" si="690"/>
        <v>16840</v>
      </c>
    </row>
    <row r="5509" spans="1:9" s="9" customFormat="1">
      <c r="A5509" s="10" t="s">
        <v>6519</v>
      </c>
      <c r="B5509" s="11" t="s">
        <v>6520</v>
      </c>
      <c r="C5509" s="12">
        <v>2970277</v>
      </c>
      <c r="D5509" s="12"/>
      <c r="E5509" s="12">
        <f t="shared" si="689"/>
        <v>2970277</v>
      </c>
      <c r="F5509" s="12"/>
      <c r="G5509" s="12"/>
      <c r="H5509" s="12"/>
      <c r="I5509" s="12">
        <f t="shared" si="690"/>
        <v>2970277</v>
      </c>
    </row>
    <row r="5510" spans="1:9" s="9" customFormat="1">
      <c r="A5510" s="10" t="s">
        <v>7945</v>
      </c>
      <c r="B5510" s="11" t="s">
        <v>7946</v>
      </c>
      <c r="C5510" s="12">
        <v>475059</v>
      </c>
      <c r="D5510" s="12"/>
      <c r="E5510" s="12">
        <f t="shared" si="689"/>
        <v>475059</v>
      </c>
      <c r="F5510" s="12">
        <v>24701</v>
      </c>
      <c r="G5510" s="12"/>
      <c r="H5510" s="12">
        <f t="shared" si="691"/>
        <v>24701</v>
      </c>
      <c r="I5510" s="12">
        <f t="shared" si="690"/>
        <v>499760</v>
      </c>
    </row>
    <row r="5511" spans="1:9" s="9" customFormat="1">
      <c r="A5511" s="10" t="s">
        <v>8088</v>
      </c>
      <c r="B5511" s="11" t="s">
        <v>8089</v>
      </c>
      <c r="C5511" s="12">
        <v>13200</v>
      </c>
      <c r="D5511" s="12"/>
      <c r="E5511" s="12">
        <f t="shared" si="689"/>
        <v>13200</v>
      </c>
      <c r="F5511" s="12"/>
      <c r="G5511" s="12"/>
      <c r="H5511" s="12"/>
      <c r="I5511" s="12">
        <f t="shared" si="690"/>
        <v>13200</v>
      </c>
    </row>
    <row r="5512" spans="1:9" s="9" customFormat="1">
      <c r="A5512" s="10" t="s">
        <v>8140</v>
      </c>
      <c r="B5512" s="11" t="s">
        <v>8141</v>
      </c>
      <c r="C5512" s="12">
        <v>74000</v>
      </c>
      <c r="D5512" s="12"/>
      <c r="E5512" s="12">
        <f t="shared" si="689"/>
        <v>74000</v>
      </c>
      <c r="F5512" s="12"/>
      <c r="G5512" s="12"/>
      <c r="H5512" s="12"/>
      <c r="I5512" s="12">
        <f t="shared" si="690"/>
        <v>74000</v>
      </c>
    </row>
    <row r="5513" spans="1:9" s="9" customFormat="1">
      <c r="A5513" s="10" t="s">
        <v>8146</v>
      </c>
      <c r="B5513" s="11" t="s">
        <v>8147</v>
      </c>
      <c r="C5513" s="12"/>
      <c r="D5513" s="12"/>
      <c r="E5513" s="12"/>
      <c r="F5513" s="12"/>
      <c r="G5513" s="12"/>
      <c r="H5513" s="12"/>
      <c r="I5513" s="12"/>
    </row>
    <row r="5514" spans="1:9" s="9" customFormat="1">
      <c r="A5514" s="10" t="s">
        <v>8176</v>
      </c>
      <c r="B5514" s="11" t="s">
        <v>8177</v>
      </c>
      <c r="C5514" s="12">
        <v>363525</v>
      </c>
      <c r="D5514" s="12"/>
      <c r="E5514" s="12">
        <f t="shared" si="689"/>
        <v>363525</v>
      </c>
      <c r="F5514" s="12"/>
      <c r="G5514" s="12"/>
      <c r="H5514" s="12"/>
      <c r="I5514" s="12">
        <f t="shared" si="690"/>
        <v>363525</v>
      </c>
    </row>
    <row r="5515" spans="1:9" s="9" customFormat="1">
      <c r="A5515" s="10" t="s">
        <v>8326</v>
      </c>
      <c r="B5515" s="11" t="s">
        <v>8327</v>
      </c>
      <c r="C5515" s="12">
        <v>15350</v>
      </c>
      <c r="D5515" s="12"/>
      <c r="E5515" s="12">
        <f t="shared" si="689"/>
        <v>15350</v>
      </c>
      <c r="F5515" s="12"/>
      <c r="G5515" s="12"/>
      <c r="H5515" s="12"/>
      <c r="I5515" s="12">
        <f t="shared" si="690"/>
        <v>15350</v>
      </c>
    </row>
    <row r="5516" spans="1:9" s="9" customFormat="1">
      <c r="A5516" s="10" t="s">
        <v>8402</v>
      </c>
      <c r="B5516" s="11" t="s">
        <v>8403</v>
      </c>
      <c r="C5516" s="12"/>
      <c r="D5516" s="12"/>
      <c r="E5516" s="12"/>
      <c r="F5516" s="12"/>
      <c r="G5516" s="12"/>
      <c r="H5516" s="12"/>
      <c r="I5516" s="12"/>
    </row>
    <row r="5517" spans="1:9" s="9" customFormat="1">
      <c r="A5517" s="10" t="s">
        <v>8510</v>
      </c>
      <c r="B5517" s="11" t="s">
        <v>8511</v>
      </c>
      <c r="C5517" s="12"/>
      <c r="D5517" s="12"/>
      <c r="E5517" s="12"/>
      <c r="F5517" s="12"/>
      <c r="G5517" s="12"/>
      <c r="H5517" s="12"/>
      <c r="I5517" s="12"/>
    </row>
    <row r="5518" spans="1:9" s="9" customFormat="1">
      <c r="A5518" s="10" t="s">
        <v>8648</v>
      </c>
      <c r="B5518" s="11" t="s">
        <v>8649</v>
      </c>
      <c r="C5518" s="12">
        <v>590000</v>
      </c>
      <c r="D5518" s="12"/>
      <c r="E5518" s="12">
        <f t="shared" si="689"/>
        <v>590000</v>
      </c>
      <c r="F5518" s="12"/>
      <c r="G5518" s="12"/>
      <c r="H5518" s="12"/>
      <c r="I5518" s="12">
        <f t="shared" si="690"/>
        <v>590000</v>
      </c>
    </row>
    <row r="5519" spans="1:9" s="9" customFormat="1">
      <c r="A5519" s="10" t="s">
        <v>8664</v>
      </c>
      <c r="B5519" s="11" t="s">
        <v>8665</v>
      </c>
      <c r="C5519" s="12"/>
      <c r="D5519" s="12"/>
      <c r="E5519" s="12"/>
      <c r="F5519" s="12"/>
      <c r="G5519" s="12"/>
      <c r="H5519" s="12"/>
      <c r="I5519" s="12"/>
    </row>
    <row r="5520" spans="1:9" s="9" customFormat="1">
      <c r="A5520" s="10" t="s">
        <v>8707</v>
      </c>
      <c r="B5520" s="11" t="s">
        <v>8708</v>
      </c>
      <c r="C5520" s="12">
        <v>10080</v>
      </c>
      <c r="D5520" s="12"/>
      <c r="E5520" s="12">
        <f t="shared" si="689"/>
        <v>10080</v>
      </c>
      <c r="F5520" s="12"/>
      <c r="G5520" s="12"/>
      <c r="H5520" s="12"/>
      <c r="I5520" s="12">
        <f t="shared" si="690"/>
        <v>10080</v>
      </c>
    </row>
    <row r="5521" spans="1:9" s="9" customFormat="1">
      <c r="A5521" s="10" t="s">
        <v>8897</v>
      </c>
      <c r="B5521" s="11" t="s">
        <v>8898</v>
      </c>
      <c r="C5521" s="12">
        <v>5000</v>
      </c>
      <c r="D5521" s="12"/>
      <c r="E5521" s="12">
        <f t="shared" si="689"/>
        <v>5000</v>
      </c>
      <c r="F5521" s="12"/>
      <c r="G5521" s="12"/>
      <c r="H5521" s="12"/>
      <c r="I5521" s="12">
        <f t="shared" si="690"/>
        <v>5000</v>
      </c>
    </row>
    <row r="5522" spans="1:9" s="9" customFormat="1">
      <c r="A5522" s="10" t="s">
        <v>9205</v>
      </c>
      <c r="B5522" s="11" t="s">
        <v>9206</v>
      </c>
      <c r="C5522" s="12">
        <v>20000</v>
      </c>
      <c r="D5522" s="12"/>
      <c r="E5522" s="12">
        <f t="shared" si="689"/>
        <v>20000</v>
      </c>
      <c r="F5522" s="12"/>
      <c r="G5522" s="12"/>
      <c r="H5522" s="12"/>
      <c r="I5522" s="12">
        <f t="shared" si="690"/>
        <v>20000</v>
      </c>
    </row>
    <row r="5523" spans="1:9" s="9" customFormat="1">
      <c r="A5523" s="10" t="s">
        <v>9339</v>
      </c>
      <c r="B5523" s="11" t="s">
        <v>9340</v>
      </c>
      <c r="C5523" s="12">
        <v>201800</v>
      </c>
      <c r="D5523" s="12"/>
      <c r="E5523" s="12">
        <f t="shared" si="689"/>
        <v>201800</v>
      </c>
      <c r="F5523" s="12"/>
      <c r="G5523" s="12"/>
      <c r="H5523" s="12"/>
      <c r="I5523" s="12">
        <f t="shared" si="690"/>
        <v>201800</v>
      </c>
    </row>
    <row r="5524" spans="1:9" s="9" customFormat="1">
      <c r="A5524" s="10" t="s">
        <v>10083</v>
      </c>
      <c r="B5524" s="11" t="s">
        <v>10082</v>
      </c>
      <c r="C5524" s="12"/>
      <c r="D5524" s="12"/>
      <c r="E5524" s="12"/>
      <c r="F5524" s="12"/>
      <c r="G5524" s="12"/>
      <c r="H5524" s="12"/>
      <c r="I5524" s="12"/>
    </row>
    <row r="5525" spans="1:9" s="9" customFormat="1">
      <c r="A5525" s="10" t="s">
        <v>10304</v>
      </c>
      <c r="B5525" s="11" t="s">
        <v>10305</v>
      </c>
      <c r="C5525" s="12">
        <v>80000</v>
      </c>
      <c r="D5525" s="12"/>
      <c r="E5525" s="12">
        <f t="shared" si="689"/>
        <v>80000</v>
      </c>
      <c r="F5525" s="12"/>
      <c r="G5525" s="12"/>
      <c r="H5525" s="12"/>
      <c r="I5525" s="12">
        <f t="shared" si="690"/>
        <v>80000</v>
      </c>
    </row>
    <row r="5526" spans="1:9" s="9" customFormat="1">
      <c r="A5526" s="10" t="s">
        <v>11556</v>
      </c>
      <c r="B5526" s="11" t="s">
        <v>11557</v>
      </c>
      <c r="C5526" s="12">
        <v>213000</v>
      </c>
      <c r="D5526" s="12"/>
      <c r="E5526" s="12">
        <f t="shared" si="689"/>
        <v>213000</v>
      </c>
      <c r="F5526" s="12"/>
      <c r="G5526" s="12"/>
      <c r="H5526" s="12"/>
      <c r="I5526" s="12">
        <f t="shared" si="690"/>
        <v>213000</v>
      </c>
    </row>
    <row r="5527" spans="1:9" s="9" customFormat="1">
      <c r="A5527" s="10" t="s">
        <v>11776</v>
      </c>
      <c r="B5527" s="11" t="s">
        <v>11777</v>
      </c>
      <c r="C5527" s="12">
        <v>40000</v>
      </c>
      <c r="D5527" s="12"/>
      <c r="E5527" s="12">
        <f t="shared" si="689"/>
        <v>40000</v>
      </c>
      <c r="F5527" s="12"/>
      <c r="G5527" s="12"/>
      <c r="H5527" s="12"/>
      <c r="I5527" s="12">
        <f t="shared" si="690"/>
        <v>40000</v>
      </c>
    </row>
    <row r="5528" spans="1:9" s="9" customFormat="1">
      <c r="A5528" s="91" t="s">
        <v>12249</v>
      </c>
      <c r="B5528" s="92"/>
      <c r="C5528" s="12"/>
      <c r="D5528" s="12"/>
      <c r="E5528" s="12"/>
      <c r="F5528" s="12"/>
      <c r="G5528" s="12"/>
      <c r="H5528" s="12"/>
      <c r="I5528" s="12"/>
    </row>
    <row r="5529" spans="1:9" s="9" customFormat="1">
      <c r="A5529" s="10" t="s">
        <v>533</v>
      </c>
      <c r="B5529" s="11" t="s">
        <v>534</v>
      </c>
      <c r="C5529" s="12">
        <v>132600</v>
      </c>
      <c r="D5529" s="12"/>
      <c r="E5529" s="12">
        <f t="shared" ref="E5529:E5539" si="692">+C5529+D5529</f>
        <v>132600</v>
      </c>
      <c r="F5529" s="12"/>
      <c r="G5529" s="12"/>
      <c r="H5529" s="12"/>
      <c r="I5529" s="12">
        <f t="shared" ref="I5529:I5539" si="693">+E5529+H5529</f>
        <v>132600</v>
      </c>
    </row>
    <row r="5530" spans="1:9" s="9" customFormat="1">
      <c r="A5530" s="10" t="s">
        <v>1023</v>
      </c>
      <c r="B5530" s="11" t="s">
        <v>1024</v>
      </c>
      <c r="C5530" s="12"/>
      <c r="D5530" s="12"/>
      <c r="E5530" s="12"/>
      <c r="F5530" s="12"/>
      <c r="G5530" s="12"/>
      <c r="H5530" s="12"/>
      <c r="I5530" s="12"/>
    </row>
    <row r="5531" spans="1:9" s="9" customFormat="1">
      <c r="A5531" s="10" t="s">
        <v>1641</v>
      </c>
      <c r="B5531" s="11" t="s">
        <v>1642</v>
      </c>
      <c r="C5531" s="12">
        <v>570</v>
      </c>
      <c r="D5531" s="12"/>
      <c r="E5531" s="12">
        <f t="shared" si="692"/>
        <v>570</v>
      </c>
      <c r="F5531" s="12"/>
      <c r="G5531" s="12"/>
      <c r="H5531" s="12"/>
      <c r="I5531" s="12">
        <f t="shared" si="693"/>
        <v>570</v>
      </c>
    </row>
    <row r="5532" spans="1:9" s="9" customFormat="1">
      <c r="A5532" s="10" t="s">
        <v>5861</v>
      </c>
      <c r="B5532" s="11" t="s">
        <v>5862</v>
      </c>
      <c r="C5532" s="12">
        <v>6004300</v>
      </c>
      <c r="D5532" s="12"/>
      <c r="E5532" s="12">
        <f t="shared" si="692"/>
        <v>6004300</v>
      </c>
      <c r="F5532" s="12"/>
      <c r="G5532" s="12"/>
      <c r="H5532" s="12"/>
      <c r="I5532" s="12">
        <f t="shared" si="693"/>
        <v>6004300</v>
      </c>
    </row>
    <row r="5533" spans="1:9" s="9" customFormat="1">
      <c r="A5533" s="10" t="s">
        <v>7227</v>
      </c>
      <c r="B5533" s="11" t="s">
        <v>7228</v>
      </c>
      <c r="C5533" s="12"/>
      <c r="D5533" s="12"/>
      <c r="E5533" s="12"/>
      <c r="F5533" s="12"/>
      <c r="G5533" s="12"/>
      <c r="H5533" s="12"/>
      <c r="I5533" s="12"/>
    </row>
    <row r="5534" spans="1:9" s="9" customFormat="1">
      <c r="A5534" s="10" t="s">
        <v>9919</v>
      </c>
      <c r="B5534" s="11" t="s">
        <v>9920</v>
      </c>
      <c r="C5534" s="12">
        <v>169500</v>
      </c>
      <c r="D5534" s="12"/>
      <c r="E5534" s="12">
        <f t="shared" si="692"/>
        <v>169500</v>
      </c>
      <c r="F5534" s="12"/>
      <c r="G5534" s="12"/>
      <c r="H5534" s="12"/>
      <c r="I5534" s="12">
        <f t="shared" si="693"/>
        <v>169500</v>
      </c>
    </row>
    <row r="5535" spans="1:9" s="9" customFormat="1">
      <c r="A5535" s="10" t="s">
        <v>10400</v>
      </c>
      <c r="B5535" s="11" t="s">
        <v>10401</v>
      </c>
      <c r="C5535" s="12"/>
      <c r="D5535" s="12"/>
      <c r="E5535" s="12"/>
      <c r="F5535" s="12"/>
      <c r="G5535" s="12"/>
      <c r="H5535" s="12"/>
      <c r="I5535" s="12"/>
    </row>
    <row r="5536" spans="1:9" s="9" customFormat="1">
      <c r="A5536" s="10" t="s">
        <v>10402</v>
      </c>
      <c r="B5536" s="11" t="s">
        <v>10403</v>
      </c>
      <c r="C5536" s="12">
        <v>1000000</v>
      </c>
      <c r="D5536" s="12"/>
      <c r="E5536" s="12">
        <f t="shared" si="692"/>
        <v>1000000</v>
      </c>
      <c r="F5536" s="12"/>
      <c r="G5536" s="12"/>
      <c r="H5536" s="12"/>
      <c r="I5536" s="12">
        <f t="shared" si="693"/>
        <v>1000000</v>
      </c>
    </row>
    <row r="5537" spans="1:9" s="9" customFormat="1">
      <c r="A5537" s="10" t="s">
        <v>10496</v>
      </c>
      <c r="B5537" s="11" t="s">
        <v>10497</v>
      </c>
      <c r="C5537" s="12">
        <v>500000</v>
      </c>
      <c r="D5537" s="12"/>
      <c r="E5537" s="12">
        <f t="shared" si="692"/>
        <v>500000</v>
      </c>
      <c r="F5537" s="12"/>
      <c r="G5537" s="12"/>
      <c r="H5537" s="12"/>
      <c r="I5537" s="12">
        <f t="shared" si="693"/>
        <v>500000</v>
      </c>
    </row>
    <row r="5538" spans="1:9" s="9" customFormat="1">
      <c r="A5538" s="10" t="s">
        <v>10512</v>
      </c>
      <c r="B5538" s="11" t="s">
        <v>10513</v>
      </c>
      <c r="C5538" s="12"/>
      <c r="D5538" s="12"/>
      <c r="E5538" s="12"/>
      <c r="F5538" s="12"/>
      <c r="G5538" s="12"/>
      <c r="H5538" s="12"/>
      <c r="I5538" s="12"/>
    </row>
    <row r="5539" spans="1:9" s="9" customFormat="1">
      <c r="A5539" s="10" t="s">
        <v>11240</v>
      </c>
      <c r="B5539" s="11" t="s">
        <v>11241</v>
      </c>
      <c r="C5539" s="12">
        <v>141497</v>
      </c>
      <c r="D5539" s="12"/>
      <c r="E5539" s="12">
        <f t="shared" si="692"/>
        <v>141497</v>
      </c>
      <c r="F5539" s="12">
        <v>600</v>
      </c>
      <c r="G5539" s="12"/>
      <c r="H5539" s="12">
        <f t="shared" ref="H5539" si="694">+SUM(F5539:G5539)</f>
        <v>600</v>
      </c>
      <c r="I5539" s="12">
        <f t="shared" si="693"/>
        <v>142097</v>
      </c>
    </row>
    <row r="5540" spans="1:9" s="9" customFormat="1">
      <c r="A5540" s="91" t="s">
        <v>12252</v>
      </c>
      <c r="B5540" s="92"/>
      <c r="C5540" s="12"/>
      <c r="D5540" s="12"/>
      <c r="E5540" s="12"/>
      <c r="F5540" s="12"/>
      <c r="G5540" s="12"/>
      <c r="H5540" s="12"/>
      <c r="I5540" s="12"/>
    </row>
    <row r="5541" spans="1:9" s="9" customFormat="1">
      <c r="A5541" s="10" t="s">
        <v>9493</v>
      </c>
      <c r="B5541" s="11" t="s">
        <v>9494</v>
      </c>
      <c r="C5541" s="12">
        <v>1252850</v>
      </c>
      <c r="D5541" s="12"/>
      <c r="E5541" s="12">
        <f>+C5541+D5541</f>
        <v>1252850</v>
      </c>
      <c r="F5541" s="12"/>
      <c r="G5541" s="12"/>
      <c r="H5541" s="12"/>
      <c r="I5541" s="12">
        <f>+E5541+H5541</f>
        <v>1252850</v>
      </c>
    </row>
    <row r="5542" spans="1:9" s="9" customFormat="1" ht="12.75" customHeight="1">
      <c r="A5542" s="83" t="s">
        <v>12256</v>
      </c>
      <c r="B5542" s="84"/>
      <c r="C5542" s="12"/>
      <c r="D5542" s="12"/>
      <c r="E5542" s="12"/>
      <c r="F5542" s="12"/>
      <c r="G5542" s="12"/>
      <c r="H5542" s="12"/>
      <c r="I5542" s="12"/>
    </row>
    <row r="5543" spans="1:9" s="9" customFormat="1">
      <c r="A5543" s="10" t="s">
        <v>5259</v>
      </c>
      <c r="B5543" s="11" t="s">
        <v>5260</v>
      </c>
      <c r="C5543" s="12"/>
      <c r="D5543" s="12"/>
      <c r="E5543" s="12"/>
      <c r="F5543" s="12"/>
      <c r="G5543" s="12"/>
      <c r="H5543" s="12"/>
      <c r="I5543" s="12"/>
    </row>
    <row r="5544" spans="1:9" s="9" customFormat="1">
      <c r="A5544" s="10" t="s">
        <v>7143</v>
      </c>
      <c r="B5544" s="11" t="s">
        <v>7144</v>
      </c>
      <c r="C5544" s="12"/>
      <c r="D5544" s="12"/>
      <c r="E5544" s="12">
        <v>214510</v>
      </c>
      <c r="F5544" s="12"/>
      <c r="G5544" s="12"/>
      <c r="H5544" s="12"/>
      <c r="I5544" s="12">
        <f>+E5544+H5544</f>
        <v>214510</v>
      </c>
    </row>
    <row r="5545" spans="1:9" s="9" customFormat="1" ht="12.75" customHeight="1">
      <c r="A5545" s="116" t="s">
        <v>12253</v>
      </c>
      <c r="B5545" s="117"/>
      <c r="C5545" s="48">
        <f>SUM(C5431:C5544)</f>
        <v>81034120</v>
      </c>
      <c r="D5545" s="48">
        <f t="shared" ref="D5545:E5545" si="695">SUM(D5431:D5544)</f>
        <v>246719</v>
      </c>
      <c r="E5545" s="48">
        <f t="shared" si="695"/>
        <v>82684206</v>
      </c>
      <c r="F5545" s="48">
        <f t="shared" ref="F5545" si="696">SUM(F5431:F5544)</f>
        <v>5626587</v>
      </c>
      <c r="G5545" s="48"/>
      <c r="H5545" s="48">
        <f t="shared" ref="H5545" si="697">SUM(H5431:H5544)</f>
        <v>5765152</v>
      </c>
      <c r="I5545" s="48">
        <f t="shared" ref="I5545" si="698">SUM(I5431:I5544)</f>
        <v>88449358</v>
      </c>
    </row>
    <row r="5546" spans="1:9" s="9" customFormat="1" ht="15.75">
      <c r="A5546" s="37"/>
      <c r="B5546" s="38"/>
      <c r="C5546" s="49"/>
      <c r="D5546" s="49"/>
      <c r="E5546" s="49"/>
      <c r="F5546" s="49"/>
      <c r="G5546" s="49"/>
      <c r="H5546" s="49"/>
      <c r="I5546" s="50"/>
    </row>
    <row r="5547" spans="1:9" s="9" customFormat="1" ht="12.75" customHeight="1">
      <c r="A5547" s="35" t="s">
        <v>85</v>
      </c>
      <c r="B5547" s="40"/>
      <c r="C5547" s="51"/>
      <c r="D5547" s="51"/>
      <c r="E5547" s="51"/>
      <c r="F5547" s="51"/>
      <c r="G5547" s="51"/>
      <c r="H5547" s="52"/>
      <c r="I5547" s="53"/>
    </row>
    <row r="5548" spans="1:9" s="9" customFormat="1" ht="12.75" customHeight="1">
      <c r="A5548" s="105" t="s">
        <v>11888</v>
      </c>
      <c r="B5548" s="105" t="s">
        <v>11889</v>
      </c>
      <c r="C5548" s="107" t="s">
        <v>12241</v>
      </c>
      <c r="D5548" s="108"/>
      <c r="E5548" s="109"/>
      <c r="F5548" s="107" t="s">
        <v>11892</v>
      </c>
      <c r="G5548" s="108"/>
      <c r="H5548" s="109"/>
      <c r="I5548" s="110" t="s">
        <v>12244</v>
      </c>
    </row>
    <row r="5549" spans="1:9" s="9" customFormat="1">
      <c r="A5549" s="106"/>
      <c r="B5549" s="106"/>
      <c r="C5549" s="4" t="s">
        <v>12240</v>
      </c>
      <c r="D5549" s="8" t="s">
        <v>12242</v>
      </c>
      <c r="E5549" s="8" t="s">
        <v>12243</v>
      </c>
      <c r="F5549" s="8" t="s">
        <v>12245</v>
      </c>
      <c r="G5549" s="8" t="s">
        <v>12246</v>
      </c>
      <c r="H5549" s="5" t="s">
        <v>12243</v>
      </c>
      <c r="I5549" s="111"/>
    </row>
    <row r="5550" spans="1:9" s="9" customFormat="1" ht="12.75" customHeight="1">
      <c r="A5550" s="91" t="s">
        <v>12248</v>
      </c>
      <c r="B5550" s="92"/>
      <c r="C5550" s="12"/>
      <c r="D5550" s="12"/>
      <c r="E5550" s="12"/>
      <c r="F5550" s="12"/>
      <c r="G5550" s="12"/>
      <c r="H5550" s="12"/>
      <c r="I5550" s="12"/>
    </row>
    <row r="5551" spans="1:9" s="9" customFormat="1">
      <c r="A5551" s="10" t="s">
        <v>83</v>
      </c>
      <c r="B5551" s="11" t="s">
        <v>84</v>
      </c>
      <c r="C5551" s="12">
        <v>10409151</v>
      </c>
      <c r="D5551" s="12"/>
      <c r="E5551" s="12">
        <f t="shared" ref="E5551:E5569" si="699">+C5551+D5551</f>
        <v>10409151</v>
      </c>
      <c r="F5551" s="12">
        <v>1461711</v>
      </c>
      <c r="G5551" s="12"/>
      <c r="H5551" s="12">
        <f t="shared" ref="H5551:H5569" si="700">+SUM(F5551:G5551)</f>
        <v>1461711</v>
      </c>
      <c r="I5551" s="12">
        <f t="shared" ref="I5551:I5569" si="701">+E5551+H5551</f>
        <v>11870862</v>
      </c>
    </row>
    <row r="5552" spans="1:9" s="9" customFormat="1">
      <c r="A5552" s="10" t="s">
        <v>115</v>
      </c>
      <c r="B5552" s="11" t="s">
        <v>116</v>
      </c>
      <c r="C5552" s="12">
        <v>329333</v>
      </c>
      <c r="D5552" s="12"/>
      <c r="E5552" s="12">
        <f t="shared" si="699"/>
        <v>329333</v>
      </c>
      <c r="F5552" s="12">
        <v>29299</v>
      </c>
      <c r="G5552" s="12"/>
      <c r="H5552" s="12">
        <f t="shared" si="700"/>
        <v>29299</v>
      </c>
      <c r="I5552" s="12">
        <f t="shared" si="701"/>
        <v>358632</v>
      </c>
    </row>
    <row r="5553" spans="1:9" s="9" customFormat="1">
      <c r="A5553" s="10" t="s">
        <v>334</v>
      </c>
      <c r="B5553" s="11" t="s">
        <v>335</v>
      </c>
      <c r="C5553" s="12">
        <v>1637794</v>
      </c>
      <c r="D5553" s="12"/>
      <c r="E5553" s="12">
        <f t="shared" si="699"/>
        <v>1637794</v>
      </c>
      <c r="F5553" s="12"/>
      <c r="G5553" s="12"/>
      <c r="H5553" s="12"/>
      <c r="I5553" s="12">
        <f t="shared" si="701"/>
        <v>1637794</v>
      </c>
    </row>
    <row r="5554" spans="1:9" s="9" customFormat="1">
      <c r="A5554" s="10" t="s">
        <v>598</v>
      </c>
      <c r="B5554" s="11" t="s">
        <v>599</v>
      </c>
      <c r="C5554" s="12">
        <v>88112</v>
      </c>
      <c r="D5554" s="12"/>
      <c r="E5554" s="12">
        <f t="shared" si="699"/>
        <v>88112</v>
      </c>
      <c r="F5554" s="12"/>
      <c r="G5554" s="12"/>
      <c r="H5554" s="12"/>
      <c r="I5554" s="12">
        <f t="shared" si="701"/>
        <v>88112</v>
      </c>
    </row>
    <row r="5555" spans="1:9" s="9" customFormat="1">
      <c r="A5555" s="10" t="s">
        <v>646</v>
      </c>
      <c r="B5555" s="11" t="s">
        <v>647</v>
      </c>
      <c r="C5555" s="12"/>
      <c r="D5555" s="12"/>
      <c r="E5555" s="12"/>
      <c r="F5555" s="12"/>
      <c r="G5555" s="12"/>
      <c r="H5555" s="12"/>
      <c r="I5555" s="12"/>
    </row>
    <row r="5556" spans="1:9" s="9" customFormat="1">
      <c r="A5556" s="10" t="s">
        <v>827</v>
      </c>
      <c r="B5556" s="11" t="s">
        <v>828</v>
      </c>
      <c r="C5556" s="12">
        <v>135348</v>
      </c>
      <c r="D5556" s="12"/>
      <c r="E5556" s="12">
        <f t="shared" si="699"/>
        <v>135348</v>
      </c>
      <c r="F5556" s="12"/>
      <c r="G5556" s="12"/>
      <c r="H5556" s="12"/>
      <c r="I5556" s="12">
        <f t="shared" si="701"/>
        <v>135348</v>
      </c>
    </row>
    <row r="5557" spans="1:9" s="9" customFormat="1">
      <c r="A5557" s="10" t="s">
        <v>855</v>
      </c>
      <c r="B5557" s="11" t="s">
        <v>856</v>
      </c>
      <c r="C5557" s="12">
        <v>455900</v>
      </c>
      <c r="D5557" s="12"/>
      <c r="E5557" s="12">
        <f t="shared" si="699"/>
        <v>455900</v>
      </c>
      <c r="F5557" s="12"/>
      <c r="G5557" s="12"/>
      <c r="H5557" s="12"/>
      <c r="I5557" s="12">
        <f t="shared" si="701"/>
        <v>455900</v>
      </c>
    </row>
    <row r="5558" spans="1:9" s="9" customFormat="1">
      <c r="A5558" s="10" t="s">
        <v>909</v>
      </c>
      <c r="B5558" s="11" t="s">
        <v>910</v>
      </c>
      <c r="C5558" s="12"/>
      <c r="D5558" s="12"/>
      <c r="E5558" s="12"/>
      <c r="F5558" s="12"/>
      <c r="G5558" s="12"/>
      <c r="H5558" s="12"/>
      <c r="I5558" s="12"/>
    </row>
    <row r="5559" spans="1:9" s="9" customFormat="1">
      <c r="A5559" s="10" t="s">
        <v>1099</v>
      </c>
      <c r="B5559" s="11" t="s">
        <v>1100</v>
      </c>
      <c r="C5559" s="12"/>
      <c r="D5559" s="12"/>
      <c r="E5559" s="12"/>
      <c r="F5559" s="12"/>
      <c r="G5559" s="12"/>
      <c r="H5559" s="12"/>
      <c r="I5559" s="12"/>
    </row>
    <row r="5560" spans="1:9" s="9" customFormat="1">
      <c r="A5560" s="10" t="s">
        <v>1211</v>
      </c>
      <c r="B5560" s="11" t="s">
        <v>1212</v>
      </c>
      <c r="C5560" s="12">
        <v>76200</v>
      </c>
      <c r="D5560" s="12"/>
      <c r="E5560" s="12">
        <f t="shared" si="699"/>
        <v>76200</v>
      </c>
      <c r="F5560" s="12"/>
      <c r="G5560" s="12"/>
      <c r="H5560" s="12"/>
      <c r="I5560" s="12">
        <f t="shared" si="701"/>
        <v>76200</v>
      </c>
    </row>
    <row r="5561" spans="1:9" s="9" customFormat="1">
      <c r="A5561" s="10" t="s">
        <v>1217</v>
      </c>
      <c r="B5561" s="11" t="s">
        <v>1218</v>
      </c>
      <c r="C5561" s="12">
        <v>2822029</v>
      </c>
      <c r="D5561" s="12"/>
      <c r="E5561" s="12">
        <f t="shared" si="699"/>
        <v>2822029</v>
      </c>
      <c r="F5561" s="12">
        <v>125932</v>
      </c>
      <c r="G5561" s="12">
        <v>180000</v>
      </c>
      <c r="H5561" s="12">
        <f t="shared" si="700"/>
        <v>305932</v>
      </c>
      <c r="I5561" s="12">
        <f t="shared" si="701"/>
        <v>3127961</v>
      </c>
    </row>
    <row r="5562" spans="1:9" s="9" customFormat="1">
      <c r="A5562" s="10" t="s">
        <v>1283</v>
      </c>
      <c r="B5562" s="11" t="s">
        <v>1284</v>
      </c>
      <c r="C5562" s="12">
        <v>3410767</v>
      </c>
      <c r="D5562" s="12"/>
      <c r="E5562" s="12">
        <f t="shared" si="699"/>
        <v>3410767</v>
      </c>
      <c r="F5562" s="12">
        <v>125233</v>
      </c>
      <c r="G5562" s="12"/>
      <c r="H5562" s="12">
        <f t="shared" si="700"/>
        <v>125233</v>
      </c>
      <c r="I5562" s="12">
        <f t="shared" si="701"/>
        <v>3536000</v>
      </c>
    </row>
    <row r="5563" spans="1:9" s="9" customFormat="1">
      <c r="A5563" s="10" t="s">
        <v>1337</v>
      </c>
      <c r="B5563" s="11" t="s">
        <v>1338</v>
      </c>
      <c r="C5563" s="12"/>
      <c r="D5563" s="12"/>
      <c r="E5563" s="12"/>
      <c r="F5563" s="12"/>
      <c r="G5563" s="12"/>
      <c r="H5563" s="12"/>
      <c r="I5563" s="12"/>
    </row>
    <row r="5564" spans="1:9" s="9" customFormat="1">
      <c r="A5564" s="10" t="s">
        <v>1365</v>
      </c>
      <c r="B5564" s="11" t="s">
        <v>1366</v>
      </c>
      <c r="C5564" s="12">
        <v>1647431</v>
      </c>
      <c r="D5564" s="12"/>
      <c r="E5564" s="12">
        <f t="shared" si="699"/>
        <v>1647431</v>
      </c>
      <c r="F5564" s="12">
        <v>184763</v>
      </c>
      <c r="G5564" s="12"/>
      <c r="H5564" s="12">
        <f t="shared" si="700"/>
        <v>184763</v>
      </c>
      <c r="I5564" s="12">
        <f t="shared" si="701"/>
        <v>1832194</v>
      </c>
    </row>
    <row r="5565" spans="1:9" s="9" customFormat="1">
      <c r="A5565" s="10" t="s">
        <v>1489</v>
      </c>
      <c r="B5565" s="11" t="s">
        <v>1490</v>
      </c>
      <c r="C5565" s="12">
        <v>877403</v>
      </c>
      <c r="D5565" s="12"/>
      <c r="E5565" s="12">
        <f t="shared" si="699"/>
        <v>877403</v>
      </c>
      <c r="F5565" s="12"/>
      <c r="G5565" s="12"/>
      <c r="H5565" s="12"/>
      <c r="I5565" s="12">
        <f t="shared" si="701"/>
        <v>877403</v>
      </c>
    </row>
    <row r="5566" spans="1:9" s="9" customFormat="1">
      <c r="A5566" s="10" t="s">
        <v>1499</v>
      </c>
      <c r="B5566" s="11" t="s">
        <v>1500</v>
      </c>
      <c r="C5566" s="12">
        <v>821257</v>
      </c>
      <c r="D5566" s="12"/>
      <c r="E5566" s="12">
        <f t="shared" si="699"/>
        <v>821257</v>
      </c>
      <c r="F5566" s="12">
        <v>50000</v>
      </c>
      <c r="G5566" s="12"/>
      <c r="H5566" s="12">
        <f t="shared" si="700"/>
        <v>50000</v>
      </c>
      <c r="I5566" s="12">
        <f t="shared" si="701"/>
        <v>871257</v>
      </c>
    </row>
    <row r="5567" spans="1:9" s="9" customFormat="1">
      <c r="A5567" s="10" t="s">
        <v>1563</v>
      </c>
      <c r="B5567" s="11" t="s">
        <v>1564</v>
      </c>
      <c r="C5567" s="12">
        <v>962512</v>
      </c>
      <c r="D5567" s="12"/>
      <c r="E5567" s="12">
        <f t="shared" si="699"/>
        <v>962512</v>
      </c>
      <c r="F5567" s="12">
        <v>17821063</v>
      </c>
      <c r="G5567" s="12"/>
      <c r="H5567" s="12">
        <f t="shared" si="700"/>
        <v>17821063</v>
      </c>
      <c r="I5567" s="12">
        <f t="shared" si="701"/>
        <v>18783575</v>
      </c>
    </row>
    <row r="5568" spans="1:9" s="9" customFormat="1">
      <c r="A5568" s="10" t="s">
        <v>1581</v>
      </c>
      <c r="B5568" s="11" t="s">
        <v>1582</v>
      </c>
      <c r="C5568" s="12">
        <v>160971</v>
      </c>
      <c r="D5568" s="12"/>
      <c r="E5568" s="12">
        <f t="shared" si="699"/>
        <v>160971</v>
      </c>
      <c r="F5568" s="12">
        <v>65855</v>
      </c>
      <c r="G5568" s="12"/>
      <c r="H5568" s="12">
        <f t="shared" si="700"/>
        <v>65855</v>
      </c>
      <c r="I5568" s="12">
        <f t="shared" si="701"/>
        <v>226826</v>
      </c>
    </row>
    <row r="5569" spans="1:9" s="9" customFormat="1">
      <c r="A5569" s="10" t="s">
        <v>1597</v>
      </c>
      <c r="B5569" s="11" t="s">
        <v>1598</v>
      </c>
      <c r="C5569" s="12">
        <v>124050</v>
      </c>
      <c r="D5569" s="12"/>
      <c r="E5569" s="12">
        <f t="shared" si="699"/>
        <v>124050</v>
      </c>
      <c r="F5569" s="12">
        <v>3784020</v>
      </c>
      <c r="G5569" s="12"/>
      <c r="H5569" s="12">
        <f t="shared" si="700"/>
        <v>3784020</v>
      </c>
      <c r="I5569" s="12">
        <f t="shared" si="701"/>
        <v>3908070</v>
      </c>
    </row>
    <row r="5570" spans="1:9" s="9" customFormat="1">
      <c r="A5570" s="10" t="s">
        <v>11949</v>
      </c>
      <c r="B5570" s="11" t="s">
        <v>11950</v>
      </c>
      <c r="C5570" s="12"/>
      <c r="D5570" s="12"/>
      <c r="E5570" s="12">
        <v>4485623</v>
      </c>
      <c r="F5570" s="12"/>
      <c r="G5570" s="13"/>
      <c r="H5570" s="12">
        <v>6615589</v>
      </c>
      <c r="I5570" s="14">
        <f>(E5570+H5570)</f>
        <v>11101212</v>
      </c>
    </row>
    <row r="5571" spans="1:9" s="9" customFormat="1">
      <c r="A5571" s="10" t="s">
        <v>1763</v>
      </c>
      <c r="B5571" s="11" t="s">
        <v>1764</v>
      </c>
      <c r="C5571" s="12">
        <v>1104296</v>
      </c>
      <c r="D5571" s="12"/>
      <c r="E5571" s="12">
        <f>+C5571+D5571</f>
        <v>1104296</v>
      </c>
      <c r="F5571" s="12">
        <v>5650808</v>
      </c>
      <c r="G5571" s="12"/>
      <c r="H5571" s="12">
        <f>+SUM(F5571:G5571)</f>
        <v>5650808</v>
      </c>
      <c r="I5571" s="12">
        <f>+E5571+H5571</f>
        <v>6755104</v>
      </c>
    </row>
    <row r="5572" spans="1:9" s="9" customFormat="1">
      <c r="A5572" s="10" t="s">
        <v>11957</v>
      </c>
      <c r="B5572" s="11" t="s">
        <v>11958</v>
      </c>
      <c r="C5572" s="12"/>
      <c r="D5572" s="12"/>
      <c r="E5572" s="12">
        <v>521756</v>
      </c>
      <c r="F5572" s="12"/>
      <c r="G5572" s="13"/>
      <c r="H5572" s="12">
        <v>39500</v>
      </c>
      <c r="I5572" s="14">
        <f>(E5572+H5572)</f>
        <v>561256</v>
      </c>
    </row>
    <row r="5573" spans="1:9" s="9" customFormat="1">
      <c r="A5573" s="10" t="s">
        <v>2313</v>
      </c>
      <c r="B5573" s="11" t="s">
        <v>2314</v>
      </c>
      <c r="C5573" s="12">
        <v>401082</v>
      </c>
      <c r="D5573" s="12"/>
      <c r="E5573" s="12">
        <f t="shared" ref="E5573:E5585" si="702">+C5573+D5573</f>
        <v>401082</v>
      </c>
      <c r="F5573" s="12"/>
      <c r="G5573" s="12"/>
      <c r="H5573" s="12"/>
      <c r="I5573" s="12">
        <f t="shared" ref="I5573:I5590" si="703">+E5573+H5573</f>
        <v>401082</v>
      </c>
    </row>
    <row r="5574" spans="1:9" s="9" customFormat="1">
      <c r="A5574" s="10" t="s">
        <v>2403</v>
      </c>
      <c r="B5574" s="11" t="s">
        <v>2404</v>
      </c>
      <c r="C5574" s="12"/>
      <c r="D5574" s="12"/>
      <c r="E5574" s="12"/>
      <c r="F5574" s="12"/>
      <c r="G5574" s="12"/>
      <c r="H5574" s="12"/>
      <c r="I5574" s="12"/>
    </row>
    <row r="5575" spans="1:9" s="9" customFormat="1">
      <c r="A5575" s="10" t="s">
        <v>2521</v>
      </c>
      <c r="B5575" s="11" t="s">
        <v>2522</v>
      </c>
      <c r="C5575" s="12">
        <v>147173</v>
      </c>
      <c r="D5575" s="12"/>
      <c r="E5575" s="12">
        <f t="shared" si="702"/>
        <v>147173</v>
      </c>
      <c r="F5575" s="12"/>
      <c r="G5575" s="12"/>
      <c r="H5575" s="12"/>
      <c r="I5575" s="12">
        <f t="shared" si="703"/>
        <v>147173</v>
      </c>
    </row>
    <row r="5576" spans="1:9" s="9" customFormat="1">
      <c r="A5576" s="10" t="s">
        <v>2537</v>
      </c>
      <c r="B5576" s="11" t="s">
        <v>2538</v>
      </c>
      <c r="C5576" s="12">
        <v>320142</v>
      </c>
      <c r="D5576" s="12"/>
      <c r="E5576" s="12">
        <f t="shared" si="702"/>
        <v>320142</v>
      </c>
      <c r="F5576" s="12">
        <v>233241</v>
      </c>
      <c r="G5576" s="12"/>
      <c r="H5576" s="12">
        <f t="shared" ref="H5576:H5585" si="704">+SUM(F5576:G5576)</f>
        <v>233241</v>
      </c>
      <c r="I5576" s="12">
        <f t="shared" si="703"/>
        <v>553383</v>
      </c>
    </row>
    <row r="5577" spans="1:9" s="9" customFormat="1">
      <c r="A5577" s="10" t="s">
        <v>2611</v>
      </c>
      <c r="B5577" s="11" t="s">
        <v>2612</v>
      </c>
      <c r="C5577" s="12">
        <v>901000</v>
      </c>
      <c r="D5577" s="12"/>
      <c r="E5577" s="12">
        <f t="shared" si="702"/>
        <v>901000</v>
      </c>
      <c r="F5577" s="12"/>
      <c r="G5577" s="12"/>
      <c r="H5577" s="12"/>
      <c r="I5577" s="12">
        <f t="shared" si="703"/>
        <v>901000</v>
      </c>
    </row>
    <row r="5578" spans="1:9" s="9" customFormat="1">
      <c r="A5578" s="10" t="s">
        <v>4368</v>
      </c>
      <c r="B5578" s="11" t="s">
        <v>4369</v>
      </c>
      <c r="C5578" s="12">
        <v>18087</v>
      </c>
      <c r="D5578" s="12"/>
      <c r="E5578" s="12">
        <f t="shared" si="702"/>
        <v>18087</v>
      </c>
      <c r="F5578" s="12">
        <v>2111062</v>
      </c>
      <c r="G5578" s="12"/>
      <c r="H5578" s="12">
        <f t="shared" si="704"/>
        <v>2111062</v>
      </c>
      <c r="I5578" s="12">
        <f t="shared" si="703"/>
        <v>2129149</v>
      </c>
    </row>
    <row r="5579" spans="1:9" s="9" customFormat="1">
      <c r="A5579" s="10" t="s">
        <v>4552</v>
      </c>
      <c r="B5579" s="11" t="s">
        <v>4553</v>
      </c>
      <c r="C5579" s="12">
        <v>235652</v>
      </c>
      <c r="D5579" s="12"/>
      <c r="E5579" s="12">
        <f t="shared" si="702"/>
        <v>235652</v>
      </c>
      <c r="F5579" s="12"/>
      <c r="G5579" s="12"/>
      <c r="H5579" s="12"/>
      <c r="I5579" s="12">
        <f t="shared" si="703"/>
        <v>235652</v>
      </c>
    </row>
    <row r="5580" spans="1:9" s="9" customFormat="1">
      <c r="A5580" s="10" t="s">
        <v>4572</v>
      </c>
      <c r="B5580" s="11" t="s">
        <v>4573</v>
      </c>
      <c r="C5580" s="12"/>
      <c r="D5580" s="12"/>
      <c r="E5580" s="12"/>
      <c r="F5580" s="12"/>
      <c r="G5580" s="12"/>
      <c r="H5580" s="12"/>
      <c r="I5580" s="12"/>
    </row>
    <row r="5581" spans="1:9" s="9" customFormat="1">
      <c r="A5581" s="10" t="s">
        <v>4578</v>
      </c>
      <c r="B5581" s="11" t="s">
        <v>4579</v>
      </c>
      <c r="C5581" s="12">
        <v>1461935</v>
      </c>
      <c r="D5581" s="12"/>
      <c r="E5581" s="12">
        <f t="shared" si="702"/>
        <v>1461935</v>
      </c>
      <c r="F5581" s="12">
        <v>37829</v>
      </c>
      <c r="G5581" s="12"/>
      <c r="H5581" s="12">
        <f t="shared" si="704"/>
        <v>37829</v>
      </c>
      <c r="I5581" s="12">
        <f t="shared" si="703"/>
        <v>1499764</v>
      </c>
    </row>
    <row r="5582" spans="1:9" s="9" customFormat="1">
      <c r="A5582" s="10" t="s">
        <v>4600</v>
      </c>
      <c r="B5582" s="11" t="s">
        <v>4601</v>
      </c>
      <c r="C5582" s="12">
        <v>28296</v>
      </c>
      <c r="D5582" s="12"/>
      <c r="E5582" s="12">
        <f t="shared" si="702"/>
        <v>28296</v>
      </c>
      <c r="F5582" s="12"/>
      <c r="G5582" s="12"/>
      <c r="H5582" s="12"/>
      <c r="I5582" s="12">
        <f t="shared" si="703"/>
        <v>28296</v>
      </c>
    </row>
    <row r="5583" spans="1:9" s="9" customFormat="1">
      <c r="A5583" s="10" t="s">
        <v>3105</v>
      </c>
      <c r="B5583" s="11" t="s">
        <v>3106</v>
      </c>
      <c r="C5583" s="12">
        <v>8614796</v>
      </c>
      <c r="D5583" s="12"/>
      <c r="E5583" s="12">
        <f t="shared" si="702"/>
        <v>8614796</v>
      </c>
      <c r="F5583" s="12">
        <v>1435848</v>
      </c>
      <c r="G5583" s="12"/>
      <c r="H5583" s="12">
        <f t="shared" si="704"/>
        <v>1435848</v>
      </c>
      <c r="I5583" s="12">
        <f t="shared" si="703"/>
        <v>10050644</v>
      </c>
    </row>
    <row r="5584" spans="1:9" s="9" customFormat="1">
      <c r="A5584" s="10" t="s">
        <v>3331</v>
      </c>
      <c r="B5584" s="11" t="s">
        <v>3332</v>
      </c>
      <c r="C5584" s="12">
        <v>9617674</v>
      </c>
      <c r="D5584" s="12"/>
      <c r="E5584" s="12">
        <f t="shared" si="702"/>
        <v>9617674</v>
      </c>
      <c r="F5584" s="12">
        <v>195973</v>
      </c>
      <c r="G5584" s="12"/>
      <c r="H5584" s="12">
        <f t="shared" si="704"/>
        <v>195973</v>
      </c>
      <c r="I5584" s="12">
        <f t="shared" si="703"/>
        <v>9813647</v>
      </c>
    </row>
    <row r="5585" spans="1:9" s="9" customFormat="1">
      <c r="A5585" s="10" t="s">
        <v>3379</v>
      </c>
      <c r="B5585" s="11" t="s">
        <v>3380</v>
      </c>
      <c r="C5585" s="12">
        <v>937092</v>
      </c>
      <c r="D5585" s="12"/>
      <c r="E5585" s="12">
        <f t="shared" si="702"/>
        <v>937092</v>
      </c>
      <c r="F5585" s="12">
        <v>147189</v>
      </c>
      <c r="G5585" s="12"/>
      <c r="H5585" s="12">
        <f t="shared" si="704"/>
        <v>147189</v>
      </c>
      <c r="I5585" s="12">
        <f t="shared" si="703"/>
        <v>1084281</v>
      </c>
    </row>
    <row r="5586" spans="1:9" s="9" customFormat="1">
      <c r="A5586" s="10" t="s">
        <v>3539</v>
      </c>
      <c r="B5586" s="11" t="s">
        <v>3540</v>
      </c>
      <c r="C5586" s="12"/>
      <c r="D5586" s="12"/>
      <c r="E5586" s="12">
        <v>625069</v>
      </c>
      <c r="F5586" s="12"/>
      <c r="G5586" s="12"/>
      <c r="H5586" s="12">
        <v>480482</v>
      </c>
      <c r="I5586" s="12">
        <f t="shared" si="703"/>
        <v>1105551</v>
      </c>
    </row>
    <row r="5587" spans="1:9" s="9" customFormat="1">
      <c r="A5587" s="10" t="s">
        <v>3676</v>
      </c>
      <c r="B5587" s="11" t="s">
        <v>3677</v>
      </c>
      <c r="C5587" s="12">
        <v>1219780</v>
      </c>
      <c r="D5587" s="12"/>
      <c r="E5587" s="12">
        <f>+C5587+D5587</f>
        <v>1219780</v>
      </c>
      <c r="F5587" s="12"/>
      <c r="G5587" s="12"/>
      <c r="H5587" s="12"/>
      <c r="I5587" s="12">
        <f t="shared" si="703"/>
        <v>1219780</v>
      </c>
    </row>
    <row r="5588" spans="1:9" s="9" customFormat="1">
      <c r="A5588" s="10" t="s">
        <v>3850</v>
      </c>
      <c r="B5588" s="11" t="s">
        <v>3851</v>
      </c>
      <c r="C5588" s="12">
        <v>190629</v>
      </c>
      <c r="D5588" s="12"/>
      <c r="E5588" s="12">
        <f>+C5588+D5588</f>
        <v>190629</v>
      </c>
      <c r="F5588" s="12"/>
      <c r="G5588" s="12"/>
      <c r="H5588" s="12"/>
      <c r="I5588" s="12">
        <f t="shared" si="703"/>
        <v>190629</v>
      </c>
    </row>
    <row r="5589" spans="1:9" s="9" customFormat="1">
      <c r="A5589" s="10" t="s">
        <v>3950</v>
      </c>
      <c r="B5589" s="11" t="s">
        <v>3951</v>
      </c>
      <c r="C5589" s="12">
        <v>919253</v>
      </c>
      <c r="D5589" s="12"/>
      <c r="E5589" s="12">
        <f>+C5589+D5589</f>
        <v>919253</v>
      </c>
      <c r="F5589" s="12">
        <v>30705</v>
      </c>
      <c r="G5589" s="12"/>
      <c r="H5589" s="12">
        <f>+SUM(F5589:G5589)</f>
        <v>30705</v>
      </c>
      <c r="I5589" s="12">
        <f t="shared" si="703"/>
        <v>949958</v>
      </c>
    </row>
    <row r="5590" spans="1:9" s="9" customFormat="1">
      <c r="A5590" s="10" t="s">
        <v>4012</v>
      </c>
      <c r="B5590" s="11" t="s">
        <v>4013</v>
      </c>
      <c r="C5590" s="12">
        <v>55000</v>
      </c>
      <c r="D5590" s="12"/>
      <c r="E5590" s="12">
        <f>+C5590+D5590</f>
        <v>55000</v>
      </c>
      <c r="F5590" s="12"/>
      <c r="G5590" s="12"/>
      <c r="H5590" s="12"/>
      <c r="I5590" s="12">
        <f t="shared" si="703"/>
        <v>55000</v>
      </c>
    </row>
    <row r="5591" spans="1:9" s="9" customFormat="1">
      <c r="A5591" s="10" t="s">
        <v>12018</v>
      </c>
      <c r="B5591" s="11" t="s">
        <v>12019</v>
      </c>
      <c r="C5591" s="12"/>
      <c r="D5591" s="12"/>
      <c r="E5591" s="12">
        <v>3947270</v>
      </c>
      <c r="F5591" s="12"/>
      <c r="G5591" s="13"/>
      <c r="H5591" s="12">
        <v>28000</v>
      </c>
      <c r="I5591" s="14">
        <f>(E5591+H5591)</f>
        <v>3975270</v>
      </c>
    </row>
    <row r="5592" spans="1:9" s="9" customFormat="1">
      <c r="A5592" s="10" t="s">
        <v>4220</v>
      </c>
      <c r="B5592" s="11" t="s">
        <v>4221</v>
      </c>
      <c r="C5592" s="12">
        <v>97480</v>
      </c>
      <c r="D5592" s="12"/>
      <c r="E5592" s="12">
        <f t="shared" ref="E5592:E5620" si="705">+C5592+D5592</f>
        <v>97480</v>
      </c>
      <c r="F5592" s="12"/>
      <c r="G5592" s="12"/>
      <c r="H5592" s="12"/>
      <c r="I5592" s="12">
        <f t="shared" ref="I5592:I5635" si="706">+E5592+H5592</f>
        <v>97480</v>
      </c>
    </row>
    <row r="5593" spans="1:9" s="9" customFormat="1">
      <c r="A5593" s="10" t="s">
        <v>4332</v>
      </c>
      <c r="B5593" s="11" t="s">
        <v>4333</v>
      </c>
      <c r="C5593" s="12">
        <v>636200</v>
      </c>
      <c r="D5593" s="12"/>
      <c r="E5593" s="12">
        <f t="shared" si="705"/>
        <v>636200</v>
      </c>
      <c r="F5593" s="12">
        <v>587495</v>
      </c>
      <c r="G5593" s="12"/>
      <c r="H5593" s="12">
        <f t="shared" ref="H5593:H5620" si="707">+SUM(F5593:G5593)</f>
        <v>587495</v>
      </c>
      <c r="I5593" s="12">
        <f t="shared" si="706"/>
        <v>1223695</v>
      </c>
    </row>
    <row r="5594" spans="1:9" s="9" customFormat="1">
      <c r="A5594" s="10" t="s">
        <v>4726</v>
      </c>
      <c r="B5594" s="11" t="s">
        <v>4727</v>
      </c>
      <c r="C5594" s="12">
        <v>1639335</v>
      </c>
      <c r="D5594" s="12"/>
      <c r="E5594" s="12">
        <f t="shared" si="705"/>
        <v>1639335</v>
      </c>
      <c r="F5594" s="12">
        <v>24163</v>
      </c>
      <c r="G5594" s="12"/>
      <c r="H5594" s="12">
        <f t="shared" si="707"/>
        <v>24163</v>
      </c>
      <c r="I5594" s="12">
        <f t="shared" si="706"/>
        <v>1663498</v>
      </c>
    </row>
    <row r="5595" spans="1:9" s="9" customFormat="1">
      <c r="A5595" s="10" t="s">
        <v>4762</v>
      </c>
      <c r="B5595" s="11" t="s">
        <v>4763</v>
      </c>
      <c r="C5595" s="12">
        <v>288985</v>
      </c>
      <c r="D5595" s="12"/>
      <c r="E5595" s="12">
        <f t="shared" si="705"/>
        <v>288985</v>
      </c>
      <c r="F5595" s="12">
        <v>1500</v>
      </c>
      <c r="G5595" s="12"/>
      <c r="H5595" s="12">
        <f t="shared" si="707"/>
        <v>1500</v>
      </c>
      <c r="I5595" s="12">
        <f t="shared" si="706"/>
        <v>290485</v>
      </c>
    </row>
    <row r="5596" spans="1:9" s="9" customFormat="1">
      <c r="A5596" s="10" t="s">
        <v>5361</v>
      </c>
      <c r="B5596" s="11" t="s">
        <v>5362</v>
      </c>
      <c r="C5596" s="12"/>
      <c r="D5596" s="12"/>
      <c r="E5596" s="12"/>
      <c r="F5596" s="12"/>
      <c r="G5596" s="12"/>
      <c r="H5596" s="12"/>
      <c r="I5596" s="12"/>
    </row>
    <row r="5597" spans="1:9" s="9" customFormat="1">
      <c r="A5597" s="10" t="s">
        <v>5759</v>
      </c>
      <c r="B5597" s="11" t="s">
        <v>5760</v>
      </c>
      <c r="C5597" s="12">
        <v>571098</v>
      </c>
      <c r="D5597" s="12"/>
      <c r="E5597" s="12">
        <f t="shared" si="705"/>
        <v>571098</v>
      </c>
      <c r="F5597" s="12"/>
      <c r="G5597" s="12"/>
      <c r="H5597" s="12"/>
      <c r="I5597" s="12">
        <f t="shared" si="706"/>
        <v>571098</v>
      </c>
    </row>
    <row r="5598" spans="1:9" s="9" customFormat="1">
      <c r="A5598" s="10" t="s">
        <v>6041</v>
      </c>
      <c r="B5598" s="11" t="s">
        <v>6042</v>
      </c>
      <c r="C5598" s="12">
        <v>132584</v>
      </c>
      <c r="D5598" s="12"/>
      <c r="E5598" s="12">
        <f t="shared" si="705"/>
        <v>132584</v>
      </c>
      <c r="F5598" s="12">
        <v>14008</v>
      </c>
      <c r="G5598" s="12"/>
      <c r="H5598" s="12">
        <f t="shared" si="707"/>
        <v>14008</v>
      </c>
      <c r="I5598" s="12">
        <f t="shared" si="706"/>
        <v>146592</v>
      </c>
    </row>
    <row r="5599" spans="1:9" s="9" customFormat="1">
      <c r="A5599" s="10" t="s">
        <v>6191</v>
      </c>
      <c r="B5599" s="11" t="s">
        <v>6192</v>
      </c>
      <c r="C5599" s="12">
        <v>231200</v>
      </c>
      <c r="D5599" s="12"/>
      <c r="E5599" s="12">
        <f t="shared" si="705"/>
        <v>231200</v>
      </c>
      <c r="F5599" s="12"/>
      <c r="G5599" s="12"/>
      <c r="H5599" s="12"/>
      <c r="I5599" s="12">
        <f t="shared" si="706"/>
        <v>231200</v>
      </c>
    </row>
    <row r="5600" spans="1:9" s="9" customFormat="1">
      <c r="A5600" s="10" t="s">
        <v>6255</v>
      </c>
      <c r="B5600" s="11" t="s">
        <v>6256</v>
      </c>
      <c r="C5600" s="12">
        <v>568000</v>
      </c>
      <c r="D5600" s="12"/>
      <c r="E5600" s="12">
        <f t="shared" si="705"/>
        <v>568000</v>
      </c>
      <c r="F5600" s="12"/>
      <c r="G5600" s="12"/>
      <c r="H5600" s="12"/>
      <c r="I5600" s="12">
        <f t="shared" si="706"/>
        <v>568000</v>
      </c>
    </row>
    <row r="5601" spans="1:9" s="9" customFormat="1">
      <c r="A5601" s="10" t="s">
        <v>6369</v>
      </c>
      <c r="B5601" s="11" t="s">
        <v>6370</v>
      </c>
      <c r="C5601" s="12">
        <v>2622815</v>
      </c>
      <c r="D5601" s="12"/>
      <c r="E5601" s="12">
        <f t="shared" si="705"/>
        <v>2622815</v>
      </c>
      <c r="F5601" s="12">
        <v>85136</v>
      </c>
      <c r="G5601" s="12"/>
      <c r="H5601" s="12">
        <f t="shared" si="707"/>
        <v>85136</v>
      </c>
      <c r="I5601" s="12">
        <f t="shared" si="706"/>
        <v>2707951</v>
      </c>
    </row>
    <row r="5602" spans="1:9" s="9" customFormat="1">
      <c r="A5602" s="10" t="s">
        <v>6405</v>
      </c>
      <c r="B5602" s="11" t="s">
        <v>6406</v>
      </c>
      <c r="C5602" s="12">
        <v>785139</v>
      </c>
      <c r="D5602" s="12"/>
      <c r="E5602" s="12">
        <f t="shared" si="705"/>
        <v>785139</v>
      </c>
      <c r="F5602" s="12">
        <v>54625</v>
      </c>
      <c r="G5602" s="12"/>
      <c r="H5602" s="12">
        <f t="shared" si="707"/>
        <v>54625</v>
      </c>
      <c r="I5602" s="12">
        <f t="shared" si="706"/>
        <v>839764</v>
      </c>
    </row>
    <row r="5603" spans="1:9" s="9" customFormat="1">
      <c r="A5603" s="10" t="s">
        <v>6631</v>
      </c>
      <c r="B5603" s="11" t="s">
        <v>6632</v>
      </c>
      <c r="C5603" s="12"/>
      <c r="D5603" s="12"/>
      <c r="E5603" s="12"/>
      <c r="F5603" s="12"/>
      <c r="G5603" s="12"/>
      <c r="H5603" s="12"/>
      <c r="I5603" s="12"/>
    </row>
    <row r="5604" spans="1:9" s="9" customFormat="1">
      <c r="A5604" s="10" t="s">
        <v>7189</v>
      </c>
      <c r="B5604" s="11" t="s">
        <v>7190</v>
      </c>
      <c r="C5604" s="12">
        <v>119300</v>
      </c>
      <c r="D5604" s="12"/>
      <c r="E5604" s="12">
        <f t="shared" si="705"/>
        <v>119300</v>
      </c>
      <c r="F5604" s="12"/>
      <c r="G5604" s="12"/>
      <c r="H5604" s="12"/>
      <c r="I5604" s="12">
        <f t="shared" si="706"/>
        <v>119300</v>
      </c>
    </row>
    <row r="5605" spans="1:9" s="9" customFormat="1">
      <c r="A5605" s="10" t="s">
        <v>7375</v>
      </c>
      <c r="B5605" s="11" t="s">
        <v>7376</v>
      </c>
      <c r="C5605" s="12">
        <v>306950</v>
      </c>
      <c r="D5605" s="12"/>
      <c r="E5605" s="12">
        <f t="shared" si="705"/>
        <v>306950</v>
      </c>
      <c r="F5605" s="12"/>
      <c r="G5605" s="12"/>
      <c r="H5605" s="12"/>
      <c r="I5605" s="12">
        <f t="shared" si="706"/>
        <v>306950</v>
      </c>
    </row>
    <row r="5606" spans="1:9" s="9" customFormat="1">
      <c r="A5606" s="10" t="s">
        <v>7377</v>
      </c>
      <c r="B5606" s="11" t="s">
        <v>7378</v>
      </c>
      <c r="C5606" s="12">
        <v>632515</v>
      </c>
      <c r="D5606" s="12"/>
      <c r="E5606" s="12">
        <f t="shared" si="705"/>
        <v>632515</v>
      </c>
      <c r="F5606" s="12"/>
      <c r="G5606" s="12"/>
      <c r="H5606" s="12"/>
      <c r="I5606" s="12">
        <f t="shared" si="706"/>
        <v>632515</v>
      </c>
    </row>
    <row r="5607" spans="1:9" s="9" customFormat="1">
      <c r="A5607" s="10" t="s">
        <v>7489</v>
      </c>
      <c r="B5607" s="11" t="s">
        <v>7490</v>
      </c>
      <c r="C5607" s="12"/>
      <c r="D5607" s="12"/>
      <c r="E5607" s="12"/>
      <c r="F5607" s="12"/>
      <c r="G5607" s="12"/>
      <c r="H5607" s="12"/>
      <c r="I5607" s="12"/>
    </row>
    <row r="5608" spans="1:9" s="9" customFormat="1">
      <c r="A5608" s="10" t="s">
        <v>7595</v>
      </c>
      <c r="B5608" s="11" t="s">
        <v>7596</v>
      </c>
      <c r="C5608" s="12">
        <v>2117392</v>
      </c>
      <c r="D5608" s="12">
        <v>779982</v>
      </c>
      <c r="E5608" s="12">
        <f t="shared" si="705"/>
        <v>2897374</v>
      </c>
      <c r="F5608" s="12">
        <v>268712</v>
      </c>
      <c r="G5608" s="12"/>
      <c r="H5608" s="12">
        <f t="shared" si="707"/>
        <v>268712</v>
      </c>
      <c r="I5608" s="12">
        <f t="shared" si="706"/>
        <v>3166086</v>
      </c>
    </row>
    <row r="5609" spans="1:9" s="9" customFormat="1">
      <c r="A5609" s="10" t="s">
        <v>7683</v>
      </c>
      <c r="B5609" s="11" t="s">
        <v>7684</v>
      </c>
      <c r="C5609" s="12">
        <v>694465</v>
      </c>
      <c r="D5609" s="12"/>
      <c r="E5609" s="12">
        <f t="shared" si="705"/>
        <v>694465</v>
      </c>
      <c r="F5609" s="12"/>
      <c r="G5609" s="12"/>
      <c r="H5609" s="12"/>
      <c r="I5609" s="12">
        <f t="shared" si="706"/>
        <v>694465</v>
      </c>
    </row>
    <row r="5610" spans="1:9" s="9" customFormat="1">
      <c r="A5610" s="10" t="s">
        <v>7761</v>
      </c>
      <c r="B5610" s="11" t="s">
        <v>7762</v>
      </c>
      <c r="C5610" s="12">
        <v>310580</v>
      </c>
      <c r="D5610" s="12"/>
      <c r="E5610" s="12">
        <f t="shared" si="705"/>
        <v>310580</v>
      </c>
      <c r="F5610" s="12">
        <v>11400</v>
      </c>
      <c r="G5610" s="12"/>
      <c r="H5610" s="12">
        <f t="shared" si="707"/>
        <v>11400</v>
      </c>
      <c r="I5610" s="12">
        <f t="shared" si="706"/>
        <v>321980</v>
      </c>
    </row>
    <row r="5611" spans="1:9" s="9" customFormat="1">
      <c r="A5611" s="10" t="s">
        <v>7853</v>
      </c>
      <c r="B5611" s="11" t="s">
        <v>7854</v>
      </c>
      <c r="C5611" s="12">
        <v>1201880</v>
      </c>
      <c r="D5611" s="12"/>
      <c r="E5611" s="12">
        <f t="shared" si="705"/>
        <v>1201880</v>
      </c>
      <c r="F5611" s="12">
        <v>280749</v>
      </c>
      <c r="G5611" s="12"/>
      <c r="H5611" s="12">
        <f t="shared" si="707"/>
        <v>280749</v>
      </c>
      <c r="I5611" s="12">
        <f t="shared" si="706"/>
        <v>1482629</v>
      </c>
    </row>
    <row r="5612" spans="1:9" s="9" customFormat="1">
      <c r="A5612" s="10" t="s">
        <v>7913</v>
      </c>
      <c r="B5612" s="11" t="s">
        <v>7914</v>
      </c>
      <c r="C5612" s="12">
        <v>206599</v>
      </c>
      <c r="D5612" s="12">
        <v>94300</v>
      </c>
      <c r="E5612" s="12">
        <f t="shared" si="705"/>
        <v>300899</v>
      </c>
      <c r="F5612" s="12">
        <v>52968</v>
      </c>
      <c r="G5612" s="12"/>
      <c r="H5612" s="12">
        <f t="shared" si="707"/>
        <v>52968</v>
      </c>
      <c r="I5612" s="12">
        <f t="shared" si="706"/>
        <v>353867</v>
      </c>
    </row>
    <row r="5613" spans="1:9" s="9" customFormat="1">
      <c r="A5613" s="10" t="s">
        <v>7983</v>
      </c>
      <c r="B5613" s="11" t="s">
        <v>7984</v>
      </c>
      <c r="C5613" s="12"/>
      <c r="D5613" s="12"/>
      <c r="E5613" s="12"/>
      <c r="F5613" s="12">
        <v>5865</v>
      </c>
      <c r="G5613" s="12"/>
      <c r="H5613" s="12">
        <f t="shared" si="707"/>
        <v>5865</v>
      </c>
      <c r="I5613" s="12">
        <f t="shared" si="706"/>
        <v>5865</v>
      </c>
    </row>
    <row r="5614" spans="1:9" s="9" customFormat="1">
      <c r="A5614" s="10" t="s">
        <v>8007</v>
      </c>
      <c r="B5614" s="11" t="s">
        <v>8008</v>
      </c>
      <c r="C5614" s="12">
        <v>1892136</v>
      </c>
      <c r="D5614" s="12"/>
      <c r="E5614" s="12">
        <f t="shared" si="705"/>
        <v>1892136</v>
      </c>
      <c r="F5614" s="12"/>
      <c r="G5614" s="12"/>
      <c r="H5614" s="12"/>
      <c r="I5614" s="12">
        <f t="shared" si="706"/>
        <v>1892136</v>
      </c>
    </row>
    <row r="5615" spans="1:9" s="9" customFormat="1">
      <c r="A5615" s="10" t="s">
        <v>8110</v>
      </c>
      <c r="B5615" s="11" t="s">
        <v>8111</v>
      </c>
      <c r="C5615" s="12">
        <v>165670</v>
      </c>
      <c r="D5615" s="12"/>
      <c r="E5615" s="12">
        <f t="shared" si="705"/>
        <v>165670</v>
      </c>
      <c r="F5615" s="12">
        <v>8112</v>
      </c>
      <c r="G5615" s="12"/>
      <c r="H5615" s="12">
        <f t="shared" si="707"/>
        <v>8112</v>
      </c>
      <c r="I5615" s="12">
        <f t="shared" si="706"/>
        <v>173782</v>
      </c>
    </row>
    <row r="5616" spans="1:9" s="9" customFormat="1">
      <c r="A5616" s="10" t="s">
        <v>8630</v>
      </c>
      <c r="B5616" s="11" t="s">
        <v>8631</v>
      </c>
      <c r="C5616" s="12">
        <v>239500</v>
      </c>
      <c r="D5616" s="12"/>
      <c r="E5616" s="12">
        <f t="shared" si="705"/>
        <v>239500</v>
      </c>
      <c r="F5616" s="12"/>
      <c r="G5616" s="12"/>
      <c r="H5616" s="12"/>
      <c r="I5616" s="12">
        <f t="shared" si="706"/>
        <v>239500</v>
      </c>
    </row>
    <row r="5617" spans="1:9" s="9" customFormat="1">
      <c r="A5617" s="10" t="s">
        <v>8668</v>
      </c>
      <c r="B5617" s="11" t="s">
        <v>8669</v>
      </c>
      <c r="C5617" s="12">
        <v>37500</v>
      </c>
      <c r="D5617" s="12"/>
      <c r="E5617" s="12">
        <f t="shared" si="705"/>
        <v>37500</v>
      </c>
      <c r="F5617" s="12"/>
      <c r="G5617" s="12"/>
      <c r="H5617" s="12"/>
      <c r="I5617" s="12">
        <f t="shared" si="706"/>
        <v>37500</v>
      </c>
    </row>
    <row r="5618" spans="1:9" s="9" customFormat="1">
      <c r="A5618" s="10" t="s">
        <v>8699</v>
      </c>
      <c r="B5618" s="11" t="s">
        <v>8700</v>
      </c>
      <c r="C5618" s="12">
        <v>866786</v>
      </c>
      <c r="D5618" s="12"/>
      <c r="E5618" s="12">
        <f t="shared" si="705"/>
        <v>866786</v>
      </c>
      <c r="F5618" s="12"/>
      <c r="G5618" s="12"/>
      <c r="H5618" s="12"/>
      <c r="I5618" s="12">
        <f t="shared" si="706"/>
        <v>866786</v>
      </c>
    </row>
    <row r="5619" spans="1:9" s="9" customFormat="1">
      <c r="A5619" s="10" t="s">
        <v>8849</v>
      </c>
      <c r="B5619" s="11" t="s">
        <v>8850</v>
      </c>
      <c r="C5619" s="12">
        <v>5600</v>
      </c>
      <c r="D5619" s="12"/>
      <c r="E5619" s="12">
        <f t="shared" si="705"/>
        <v>5600</v>
      </c>
      <c r="F5619" s="12"/>
      <c r="G5619" s="12"/>
      <c r="H5619" s="12"/>
      <c r="I5619" s="12">
        <f t="shared" si="706"/>
        <v>5600</v>
      </c>
    </row>
    <row r="5620" spans="1:9" s="9" customFormat="1">
      <c r="A5620" s="10" t="s">
        <v>9025</v>
      </c>
      <c r="B5620" s="11" t="s">
        <v>9026</v>
      </c>
      <c r="C5620" s="12">
        <v>204461</v>
      </c>
      <c r="D5620" s="12"/>
      <c r="E5620" s="12">
        <f t="shared" si="705"/>
        <v>204461</v>
      </c>
      <c r="F5620" s="12">
        <v>7</v>
      </c>
      <c r="G5620" s="12"/>
      <c r="H5620" s="12">
        <f t="shared" si="707"/>
        <v>7</v>
      </c>
      <c r="I5620" s="12">
        <f t="shared" si="706"/>
        <v>204468</v>
      </c>
    </row>
    <row r="5621" spans="1:9" s="9" customFormat="1">
      <c r="A5621" s="10" t="s">
        <v>9065</v>
      </c>
      <c r="B5621" s="11" t="s">
        <v>9066</v>
      </c>
      <c r="C5621" s="12"/>
      <c r="D5621" s="12"/>
      <c r="E5621" s="12">
        <v>554160</v>
      </c>
      <c r="F5621" s="12"/>
      <c r="G5621" s="12"/>
      <c r="H5621" s="12">
        <v>35539</v>
      </c>
      <c r="I5621" s="12">
        <f t="shared" si="706"/>
        <v>589699</v>
      </c>
    </row>
    <row r="5622" spans="1:9" s="9" customFormat="1">
      <c r="A5622" s="10" t="s">
        <v>9085</v>
      </c>
      <c r="B5622" s="11" t="s">
        <v>9086</v>
      </c>
      <c r="C5622" s="12"/>
      <c r="D5622" s="12"/>
      <c r="E5622" s="12"/>
      <c r="F5622" s="12">
        <v>43033</v>
      </c>
      <c r="G5622" s="12"/>
      <c r="H5622" s="12">
        <f t="shared" ref="H5622:H5635" si="708">+SUM(F5622:G5622)</f>
        <v>43033</v>
      </c>
      <c r="I5622" s="12">
        <f t="shared" si="706"/>
        <v>43033</v>
      </c>
    </row>
    <row r="5623" spans="1:9" s="9" customFormat="1">
      <c r="A5623" s="10" t="s">
        <v>9253</v>
      </c>
      <c r="B5623" s="11" t="s">
        <v>9254</v>
      </c>
      <c r="C5623" s="12">
        <v>529576</v>
      </c>
      <c r="D5623" s="12"/>
      <c r="E5623" s="12">
        <f t="shared" ref="E5623:E5635" si="709">+C5623+D5623</f>
        <v>529576</v>
      </c>
      <c r="F5623" s="12">
        <v>87937</v>
      </c>
      <c r="G5623" s="12"/>
      <c r="H5623" s="12">
        <f t="shared" si="708"/>
        <v>87937</v>
      </c>
      <c r="I5623" s="12">
        <f t="shared" si="706"/>
        <v>617513</v>
      </c>
    </row>
    <row r="5624" spans="1:9" s="9" customFormat="1">
      <c r="A5624" s="10" t="s">
        <v>9303</v>
      </c>
      <c r="B5624" s="11" t="s">
        <v>9304</v>
      </c>
      <c r="C5624" s="12">
        <v>3000</v>
      </c>
      <c r="D5624" s="12"/>
      <c r="E5624" s="12">
        <f t="shared" si="709"/>
        <v>3000</v>
      </c>
      <c r="F5624" s="12">
        <v>55697</v>
      </c>
      <c r="G5624" s="12"/>
      <c r="H5624" s="12">
        <f t="shared" si="708"/>
        <v>55697</v>
      </c>
      <c r="I5624" s="12">
        <f t="shared" si="706"/>
        <v>58697</v>
      </c>
    </row>
    <row r="5625" spans="1:9" s="9" customFormat="1">
      <c r="A5625" s="10" t="s">
        <v>9625</v>
      </c>
      <c r="B5625" s="11" t="s">
        <v>9626</v>
      </c>
      <c r="C5625" s="12">
        <v>648117</v>
      </c>
      <c r="D5625" s="12">
        <v>144255</v>
      </c>
      <c r="E5625" s="12">
        <f t="shared" si="709"/>
        <v>792372</v>
      </c>
      <c r="F5625" s="12">
        <v>199193</v>
      </c>
      <c r="G5625" s="12"/>
      <c r="H5625" s="12">
        <f t="shared" si="708"/>
        <v>199193</v>
      </c>
      <c r="I5625" s="12">
        <f t="shared" si="706"/>
        <v>991565</v>
      </c>
    </row>
    <row r="5626" spans="1:9" s="9" customFormat="1">
      <c r="A5626" s="10" t="s">
        <v>9717</v>
      </c>
      <c r="B5626" s="11" t="s">
        <v>9718</v>
      </c>
      <c r="C5626" s="12">
        <v>416197</v>
      </c>
      <c r="D5626" s="12"/>
      <c r="E5626" s="12">
        <f t="shared" si="709"/>
        <v>416197</v>
      </c>
      <c r="F5626" s="12"/>
      <c r="G5626" s="12"/>
      <c r="H5626" s="12"/>
      <c r="I5626" s="12">
        <f t="shared" si="706"/>
        <v>416197</v>
      </c>
    </row>
    <row r="5627" spans="1:9" s="9" customFormat="1">
      <c r="A5627" s="10" t="s">
        <v>9739</v>
      </c>
      <c r="B5627" s="11" t="s">
        <v>9740</v>
      </c>
      <c r="C5627" s="12">
        <v>2761639</v>
      </c>
      <c r="D5627" s="12"/>
      <c r="E5627" s="12">
        <f t="shared" si="709"/>
        <v>2761639</v>
      </c>
      <c r="F5627" s="12">
        <v>28848</v>
      </c>
      <c r="G5627" s="12"/>
      <c r="H5627" s="12">
        <f t="shared" si="708"/>
        <v>28848</v>
      </c>
      <c r="I5627" s="12">
        <f t="shared" si="706"/>
        <v>2790487</v>
      </c>
    </row>
    <row r="5628" spans="1:9" s="9" customFormat="1" ht="24">
      <c r="A5628" s="10" t="s">
        <v>9747</v>
      </c>
      <c r="B5628" s="11" t="s">
        <v>9748</v>
      </c>
      <c r="C5628" s="12">
        <v>2006848</v>
      </c>
      <c r="D5628" s="12"/>
      <c r="E5628" s="12">
        <f t="shared" si="709"/>
        <v>2006848</v>
      </c>
      <c r="F5628" s="12"/>
      <c r="G5628" s="12"/>
      <c r="H5628" s="12"/>
      <c r="I5628" s="12">
        <f t="shared" si="706"/>
        <v>2006848</v>
      </c>
    </row>
    <row r="5629" spans="1:9" s="9" customFormat="1">
      <c r="A5629" s="10" t="s">
        <v>9771</v>
      </c>
      <c r="B5629" s="11" t="s">
        <v>9772</v>
      </c>
      <c r="C5629" s="12">
        <v>1268958</v>
      </c>
      <c r="D5629" s="12"/>
      <c r="E5629" s="12">
        <f t="shared" si="709"/>
        <v>1268958</v>
      </c>
      <c r="F5629" s="12"/>
      <c r="G5629" s="12"/>
      <c r="H5629" s="12"/>
      <c r="I5629" s="12">
        <f t="shared" si="706"/>
        <v>1268958</v>
      </c>
    </row>
    <row r="5630" spans="1:9" s="9" customFormat="1">
      <c r="A5630" s="10" t="s">
        <v>9987</v>
      </c>
      <c r="B5630" s="11" t="s">
        <v>9988</v>
      </c>
      <c r="C5630" s="12">
        <v>428060</v>
      </c>
      <c r="D5630" s="12"/>
      <c r="E5630" s="12">
        <f t="shared" si="709"/>
        <v>428060</v>
      </c>
      <c r="F5630" s="12">
        <v>16000</v>
      </c>
      <c r="G5630" s="12"/>
      <c r="H5630" s="12">
        <f t="shared" si="708"/>
        <v>16000</v>
      </c>
      <c r="I5630" s="12">
        <f t="shared" si="706"/>
        <v>444060</v>
      </c>
    </row>
    <row r="5631" spans="1:9" s="9" customFormat="1">
      <c r="A5631" s="10" t="s">
        <v>10280</v>
      </c>
      <c r="B5631" s="11" t="s">
        <v>10281</v>
      </c>
      <c r="C5631" s="12">
        <v>659746</v>
      </c>
      <c r="D5631" s="12"/>
      <c r="E5631" s="12">
        <f t="shared" si="709"/>
        <v>659746</v>
      </c>
      <c r="F5631" s="12">
        <v>258665</v>
      </c>
      <c r="G5631" s="12"/>
      <c r="H5631" s="12">
        <f t="shared" si="708"/>
        <v>258665</v>
      </c>
      <c r="I5631" s="12">
        <f t="shared" si="706"/>
        <v>918411</v>
      </c>
    </row>
    <row r="5632" spans="1:9" s="9" customFormat="1">
      <c r="A5632" s="10" t="s">
        <v>10288</v>
      </c>
      <c r="B5632" s="11" t="s">
        <v>10289</v>
      </c>
      <c r="C5632" s="12">
        <v>2528642</v>
      </c>
      <c r="D5632" s="12"/>
      <c r="E5632" s="12">
        <f t="shared" si="709"/>
        <v>2528642</v>
      </c>
      <c r="F5632" s="12">
        <v>54671</v>
      </c>
      <c r="G5632" s="12"/>
      <c r="H5632" s="12">
        <f t="shared" si="708"/>
        <v>54671</v>
      </c>
      <c r="I5632" s="12">
        <f t="shared" si="706"/>
        <v>2583313</v>
      </c>
    </row>
    <row r="5633" spans="1:9" s="9" customFormat="1">
      <c r="A5633" s="10" t="s">
        <v>10390</v>
      </c>
      <c r="B5633" s="11" t="s">
        <v>10391</v>
      </c>
      <c r="C5633" s="12">
        <v>2075833</v>
      </c>
      <c r="D5633" s="12"/>
      <c r="E5633" s="12">
        <f t="shared" si="709"/>
        <v>2075833</v>
      </c>
      <c r="F5633" s="12">
        <v>26000</v>
      </c>
      <c r="G5633" s="12"/>
      <c r="H5633" s="12">
        <f t="shared" si="708"/>
        <v>26000</v>
      </c>
      <c r="I5633" s="12">
        <f t="shared" si="706"/>
        <v>2101833</v>
      </c>
    </row>
    <row r="5634" spans="1:9" s="9" customFormat="1" ht="24">
      <c r="A5634" s="10" t="s">
        <v>10534</v>
      </c>
      <c r="B5634" s="11" t="s">
        <v>10535</v>
      </c>
      <c r="C5634" s="12">
        <v>942846</v>
      </c>
      <c r="D5634" s="12"/>
      <c r="E5634" s="12">
        <f t="shared" si="709"/>
        <v>942846</v>
      </c>
      <c r="F5634" s="12"/>
      <c r="G5634" s="12"/>
      <c r="H5634" s="12"/>
      <c r="I5634" s="12">
        <f t="shared" si="706"/>
        <v>942846</v>
      </c>
    </row>
    <row r="5635" spans="1:9" s="9" customFormat="1">
      <c r="A5635" s="10" t="s">
        <v>10578</v>
      </c>
      <c r="B5635" s="11" t="s">
        <v>10579</v>
      </c>
      <c r="C5635" s="12">
        <v>1066928</v>
      </c>
      <c r="D5635" s="12"/>
      <c r="E5635" s="12">
        <f t="shared" si="709"/>
        <v>1066928</v>
      </c>
      <c r="F5635" s="12">
        <v>20619</v>
      </c>
      <c r="G5635" s="12"/>
      <c r="H5635" s="12">
        <f t="shared" si="708"/>
        <v>20619</v>
      </c>
      <c r="I5635" s="12">
        <f t="shared" si="706"/>
        <v>1087547</v>
      </c>
    </row>
    <row r="5636" spans="1:9" s="9" customFormat="1">
      <c r="A5636" s="10" t="s">
        <v>10782</v>
      </c>
      <c r="B5636" s="11" t="s">
        <v>10783</v>
      </c>
      <c r="C5636" s="12"/>
      <c r="D5636" s="12"/>
      <c r="E5636" s="12"/>
      <c r="F5636" s="12"/>
      <c r="G5636" s="12"/>
      <c r="H5636" s="12"/>
      <c r="I5636" s="12"/>
    </row>
    <row r="5637" spans="1:9" s="9" customFormat="1">
      <c r="A5637" s="10" t="s">
        <v>10800</v>
      </c>
      <c r="B5637" s="11" t="s">
        <v>10801</v>
      </c>
      <c r="C5637" s="12"/>
      <c r="D5637" s="12"/>
      <c r="E5637" s="12"/>
      <c r="F5637" s="12"/>
      <c r="G5637" s="12"/>
      <c r="H5637" s="12"/>
      <c r="I5637" s="12"/>
    </row>
    <row r="5638" spans="1:9" s="9" customFormat="1">
      <c r="A5638" s="10" t="s">
        <v>12214</v>
      </c>
      <c r="B5638" s="11" t="s">
        <v>12215</v>
      </c>
      <c r="C5638" s="12"/>
      <c r="D5638" s="12"/>
      <c r="E5638" s="12">
        <v>493066</v>
      </c>
      <c r="F5638" s="12"/>
      <c r="G5638" s="13"/>
      <c r="H5638" s="12">
        <v>13907</v>
      </c>
      <c r="I5638" s="14">
        <f>(E5638+H5638)</f>
        <v>506973</v>
      </c>
    </row>
    <row r="5639" spans="1:9" s="9" customFormat="1">
      <c r="A5639" s="10" t="s">
        <v>10932</v>
      </c>
      <c r="B5639" s="11" t="s">
        <v>10933</v>
      </c>
      <c r="C5639" s="12">
        <v>1840921</v>
      </c>
      <c r="D5639" s="12"/>
      <c r="E5639" s="12">
        <f t="shared" ref="E5639:E5649" si="710">+C5639+D5639</f>
        <v>1840921</v>
      </c>
      <c r="F5639" s="12">
        <v>44199</v>
      </c>
      <c r="G5639" s="12"/>
      <c r="H5639" s="12">
        <f t="shared" ref="H5639:H5649" si="711">+SUM(F5639:G5639)</f>
        <v>44199</v>
      </c>
      <c r="I5639" s="12">
        <f t="shared" ref="I5639:I5649" si="712">+E5639+H5639</f>
        <v>1885120</v>
      </c>
    </row>
    <row r="5640" spans="1:9" s="9" customFormat="1">
      <c r="A5640" s="10" t="s">
        <v>10976</v>
      </c>
      <c r="B5640" s="11" t="s">
        <v>10977</v>
      </c>
      <c r="C5640" s="12">
        <v>14850</v>
      </c>
      <c r="D5640" s="12"/>
      <c r="E5640" s="12">
        <f t="shared" si="710"/>
        <v>14850</v>
      </c>
      <c r="F5640" s="12"/>
      <c r="G5640" s="12"/>
      <c r="H5640" s="12"/>
      <c r="I5640" s="12">
        <f t="shared" si="712"/>
        <v>14850</v>
      </c>
    </row>
    <row r="5641" spans="1:9" s="9" customFormat="1">
      <c r="A5641" s="10" t="s">
        <v>11134</v>
      </c>
      <c r="B5641" s="11" t="s">
        <v>11135</v>
      </c>
      <c r="C5641" s="12">
        <v>1856000</v>
      </c>
      <c r="D5641" s="12"/>
      <c r="E5641" s="12">
        <f t="shared" si="710"/>
        <v>1856000</v>
      </c>
      <c r="F5641" s="12"/>
      <c r="G5641" s="12"/>
      <c r="H5641" s="12"/>
      <c r="I5641" s="12">
        <f t="shared" si="712"/>
        <v>1856000</v>
      </c>
    </row>
    <row r="5642" spans="1:9" s="9" customFormat="1">
      <c r="A5642" s="10" t="s">
        <v>11136</v>
      </c>
      <c r="B5642" s="11" t="s">
        <v>11137</v>
      </c>
      <c r="C5642" s="12">
        <v>575371</v>
      </c>
      <c r="D5642" s="12"/>
      <c r="E5642" s="12">
        <f t="shared" si="710"/>
        <v>575371</v>
      </c>
      <c r="F5642" s="12"/>
      <c r="G5642" s="12"/>
      <c r="H5642" s="12"/>
      <c r="I5642" s="12">
        <f t="shared" si="712"/>
        <v>575371</v>
      </c>
    </row>
    <row r="5643" spans="1:9" s="9" customFormat="1">
      <c r="A5643" s="10" t="s">
        <v>11312</v>
      </c>
      <c r="B5643" s="11" t="s">
        <v>11313</v>
      </c>
      <c r="C5643" s="12">
        <v>39408</v>
      </c>
      <c r="D5643" s="12">
        <v>291227</v>
      </c>
      <c r="E5643" s="12">
        <f t="shared" si="710"/>
        <v>330635</v>
      </c>
      <c r="F5643" s="12">
        <v>20000</v>
      </c>
      <c r="G5643" s="12"/>
      <c r="H5643" s="12">
        <f t="shared" si="711"/>
        <v>20000</v>
      </c>
      <c r="I5643" s="12">
        <f t="shared" si="712"/>
        <v>350635</v>
      </c>
    </row>
    <row r="5644" spans="1:9" s="9" customFormat="1">
      <c r="A5644" s="10" t="s">
        <v>11402</v>
      </c>
      <c r="B5644" s="11" t="s">
        <v>11403</v>
      </c>
      <c r="C5644" s="12">
        <v>92747</v>
      </c>
      <c r="D5644" s="12"/>
      <c r="E5644" s="12">
        <f t="shared" si="710"/>
        <v>92747</v>
      </c>
      <c r="F5644" s="12">
        <v>29836</v>
      </c>
      <c r="G5644" s="12"/>
      <c r="H5644" s="12">
        <f t="shared" si="711"/>
        <v>29836</v>
      </c>
      <c r="I5644" s="12">
        <f t="shared" si="712"/>
        <v>122583</v>
      </c>
    </row>
    <row r="5645" spans="1:9" s="9" customFormat="1">
      <c r="A5645" s="10" t="s">
        <v>11482</v>
      </c>
      <c r="B5645" s="11" t="s">
        <v>11483</v>
      </c>
      <c r="C5645" s="12">
        <v>4969264</v>
      </c>
      <c r="D5645" s="12"/>
      <c r="E5645" s="12">
        <f t="shared" si="710"/>
        <v>4969264</v>
      </c>
      <c r="F5645" s="12">
        <v>25664</v>
      </c>
      <c r="G5645" s="12"/>
      <c r="H5645" s="12">
        <f t="shared" si="711"/>
        <v>25664</v>
      </c>
      <c r="I5645" s="12">
        <f t="shared" si="712"/>
        <v>4994928</v>
      </c>
    </row>
    <row r="5646" spans="1:9" s="9" customFormat="1">
      <c r="A5646" s="10" t="s">
        <v>11592</v>
      </c>
      <c r="B5646" s="11" t="s">
        <v>11593</v>
      </c>
      <c r="C5646" s="12">
        <v>939175</v>
      </c>
      <c r="D5646" s="12"/>
      <c r="E5646" s="12">
        <f t="shared" si="710"/>
        <v>939175</v>
      </c>
      <c r="F5646" s="12"/>
      <c r="G5646" s="12"/>
      <c r="H5646" s="12"/>
      <c r="I5646" s="12">
        <f t="shared" si="712"/>
        <v>939175</v>
      </c>
    </row>
    <row r="5647" spans="1:9" s="9" customFormat="1">
      <c r="A5647" s="10" t="s">
        <v>11598</v>
      </c>
      <c r="B5647" s="11" t="s">
        <v>11599</v>
      </c>
      <c r="C5647" s="12"/>
      <c r="D5647" s="12"/>
      <c r="E5647" s="12"/>
      <c r="F5647" s="12"/>
      <c r="G5647" s="12"/>
      <c r="H5647" s="12"/>
      <c r="I5647" s="12"/>
    </row>
    <row r="5648" spans="1:9" s="9" customFormat="1">
      <c r="A5648" s="10" t="s">
        <v>11692</v>
      </c>
      <c r="B5648" s="11" t="s">
        <v>11693</v>
      </c>
      <c r="C5648" s="12">
        <v>1423446</v>
      </c>
      <c r="D5648" s="12"/>
      <c r="E5648" s="12">
        <f t="shared" si="710"/>
        <v>1423446</v>
      </c>
      <c r="F5648" s="12">
        <v>29444</v>
      </c>
      <c r="G5648" s="12"/>
      <c r="H5648" s="12">
        <f t="shared" si="711"/>
        <v>29444</v>
      </c>
      <c r="I5648" s="12">
        <f t="shared" si="712"/>
        <v>1452890</v>
      </c>
    </row>
    <row r="5649" spans="1:9" s="9" customFormat="1">
      <c r="A5649" s="10" t="s">
        <v>11744</v>
      </c>
      <c r="B5649" s="11" t="s">
        <v>11745</v>
      </c>
      <c r="C5649" s="12">
        <v>2123688</v>
      </c>
      <c r="D5649" s="12"/>
      <c r="E5649" s="12">
        <f t="shared" si="710"/>
        <v>2123688</v>
      </c>
      <c r="F5649" s="12">
        <v>20380</v>
      </c>
      <c r="G5649" s="12"/>
      <c r="H5649" s="12">
        <f t="shared" si="711"/>
        <v>20380</v>
      </c>
      <c r="I5649" s="12">
        <f t="shared" si="712"/>
        <v>2144068</v>
      </c>
    </row>
    <row r="5650" spans="1:9" s="9" customFormat="1">
      <c r="A5650" s="10" t="s">
        <v>11760</v>
      </c>
      <c r="B5650" s="11" t="s">
        <v>11761</v>
      </c>
      <c r="C5650" s="12"/>
      <c r="D5650" s="12"/>
      <c r="E5650" s="12"/>
      <c r="F5650" s="12"/>
      <c r="G5650" s="12"/>
      <c r="H5650" s="12"/>
      <c r="I5650" s="12"/>
    </row>
    <row r="5651" spans="1:9" s="9" customFormat="1">
      <c r="A5651" s="91" t="s">
        <v>12251</v>
      </c>
      <c r="B5651" s="92"/>
      <c r="C5651" s="12"/>
      <c r="D5651" s="12"/>
      <c r="E5651" s="12"/>
      <c r="F5651" s="12"/>
      <c r="G5651" s="12"/>
      <c r="H5651" s="12"/>
      <c r="I5651" s="12"/>
    </row>
    <row r="5652" spans="1:9" s="9" customFormat="1">
      <c r="A5652" s="10" t="s">
        <v>1967</v>
      </c>
      <c r="B5652" s="11" t="s">
        <v>1968</v>
      </c>
      <c r="C5652" s="12">
        <v>10100</v>
      </c>
      <c r="D5652" s="12"/>
      <c r="E5652" s="12">
        <f t="shared" ref="E5652:E5672" si="713">+C5652+D5652</f>
        <v>10100</v>
      </c>
      <c r="F5652" s="12"/>
      <c r="G5652" s="12"/>
      <c r="H5652" s="12"/>
      <c r="I5652" s="12">
        <f t="shared" ref="I5652:I5672" si="714">+E5652+H5652</f>
        <v>10100</v>
      </c>
    </row>
    <row r="5653" spans="1:9" s="9" customFormat="1">
      <c r="A5653" s="10" t="s">
        <v>2607</v>
      </c>
      <c r="B5653" s="11" t="s">
        <v>2608</v>
      </c>
      <c r="C5653" s="12">
        <v>352546</v>
      </c>
      <c r="D5653" s="12"/>
      <c r="E5653" s="12">
        <f t="shared" si="713"/>
        <v>352546</v>
      </c>
      <c r="F5653" s="12">
        <v>2313</v>
      </c>
      <c r="G5653" s="12"/>
      <c r="H5653" s="12">
        <f t="shared" ref="H5653:H5668" si="715">+SUM(F5653:G5653)</f>
        <v>2313</v>
      </c>
      <c r="I5653" s="12">
        <f t="shared" si="714"/>
        <v>354859</v>
      </c>
    </row>
    <row r="5654" spans="1:9" s="9" customFormat="1">
      <c r="A5654" s="10" t="s">
        <v>2609</v>
      </c>
      <c r="B5654" s="11" t="s">
        <v>2610</v>
      </c>
      <c r="C5654" s="12">
        <v>1308272</v>
      </c>
      <c r="D5654" s="12"/>
      <c r="E5654" s="12">
        <f t="shared" si="713"/>
        <v>1308272</v>
      </c>
      <c r="F5654" s="12"/>
      <c r="G5654" s="12"/>
      <c r="H5654" s="12"/>
      <c r="I5654" s="12">
        <f t="shared" si="714"/>
        <v>1308272</v>
      </c>
    </row>
    <row r="5655" spans="1:9" s="9" customFormat="1">
      <c r="A5655" s="10" t="s">
        <v>2647</v>
      </c>
      <c r="B5655" s="11" t="s">
        <v>2648</v>
      </c>
      <c r="C5655" s="12"/>
      <c r="D5655" s="12"/>
      <c r="E5655" s="12"/>
      <c r="F5655" s="12"/>
      <c r="G5655" s="12"/>
      <c r="H5655" s="12"/>
      <c r="I5655" s="12"/>
    </row>
    <row r="5656" spans="1:9" s="9" customFormat="1">
      <c r="A5656" s="10" t="s">
        <v>2819</v>
      </c>
      <c r="B5656" s="11" t="s">
        <v>2820</v>
      </c>
      <c r="C5656" s="12">
        <v>48228</v>
      </c>
      <c r="D5656" s="12"/>
      <c r="E5656" s="12">
        <f t="shared" si="713"/>
        <v>48228</v>
      </c>
      <c r="F5656" s="12"/>
      <c r="G5656" s="12"/>
      <c r="H5656" s="12"/>
      <c r="I5656" s="12">
        <f t="shared" si="714"/>
        <v>48228</v>
      </c>
    </row>
    <row r="5657" spans="1:9" s="9" customFormat="1">
      <c r="A5657" s="10" t="s">
        <v>3019</v>
      </c>
      <c r="B5657" s="11" t="s">
        <v>3020</v>
      </c>
      <c r="C5657" s="12"/>
      <c r="D5657" s="12"/>
      <c r="E5657" s="12"/>
      <c r="F5657" s="12"/>
      <c r="G5657" s="12"/>
      <c r="H5657" s="12"/>
      <c r="I5657" s="12"/>
    </row>
    <row r="5658" spans="1:9" s="9" customFormat="1">
      <c r="A5658" s="10" t="s">
        <v>3039</v>
      </c>
      <c r="B5658" s="11" t="s">
        <v>3040</v>
      </c>
      <c r="C5658" s="12">
        <v>135600</v>
      </c>
      <c r="D5658" s="12"/>
      <c r="E5658" s="12">
        <f t="shared" si="713"/>
        <v>135600</v>
      </c>
      <c r="F5658" s="12"/>
      <c r="G5658" s="12"/>
      <c r="H5658" s="12"/>
      <c r="I5658" s="12">
        <f t="shared" si="714"/>
        <v>135600</v>
      </c>
    </row>
    <row r="5659" spans="1:9" s="9" customFormat="1">
      <c r="A5659" s="10" t="s">
        <v>3089</v>
      </c>
      <c r="B5659" s="11" t="s">
        <v>3090</v>
      </c>
      <c r="C5659" s="12"/>
      <c r="D5659" s="12"/>
      <c r="E5659" s="12"/>
      <c r="F5659" s="12"/>
      <c r="G5659" s="12"/>
      <c r="H5659" s="12"/>
      <c r="I5659" s="12"/>
    </row>
    <row r="5660" spans="1:9" s="9" customFormat="1">
      <c r="A5660" s="10" t="s">
        <v>3890</v>
      </c>
      <c r="B5660" s="11" t="s">
        <v>3891</v>
      </c>
      <c r="C5660" s="12"/>
      <c r="D5660" s="12"/>
      <c r="E5660" s="12"/>
      <c r="F5660" s="12"/>
      <c r="G5660" s="12"/>
      <c r="H5660" s="12"/>
      <c r="I5660" s="12"/>
    </row>
    <row r="5661" spans="1:9" s="9" customFormat="1">
      <c r="A5661" s="10" t="s">
        <v>4092</v>
      </c>
      <c r="B5661" s="11" t="s">
        <v>4093</v>
      </c>
      <c r="C5661" s="12"/>
      <c r="D5661" s="12"/>
      <c r="E5661" s="12"/>
      <c r="F5661" s="12"/>
      <c r="G5661" s="12"/>
      <c r="H5661" s="12"/>
      <c r="I5661" s="12"/>
    </row>
    <row r="5662" spans="1:9" s="9" customFormat="1">
      <c r="A5662" s="10" t="s">
        <v>4104</v>
      </c>
      <c r="B5662" s="11" t="s">
        <v>4105</v>
      </c>
      <c r="C5662" s="12">
        <v>10000</v>
      </c>
      <c r="D5662" s="12"/>
      <c r="E5662" s="12">
        <f t="shared" si="713"/>
        <v>10000</v>
      </c>
      <c r="F5662" s="12"/>
      <c r="G5662" s="12"/>
      <c r="H5662" s="12"/>
      <c r="I5662" s="12">
        <f t="shared" si="714"/>
        <v>10000</v>
      </c>
    </row>
    <row r="5663" spans="1:9" s="9" customFormat="1">
      <c r="A5663" s="10" t="s">
        <v>4106</v>
      </c>
      <c r="B5663" s="11" t="s">
        <v>4107</v>
      </c>
      <c r="C5663" s="12"/>
      <c r="D5663" s="12"/>
      <c r="E5663" s="12"/>
      <c r="F5663" s="12"/>
      <c r="G5663" s="12"/>
      <c r="H5663" s="12"/>
      <c r="I5663" s="12"/>
    </row>
    <row r="5664" spans="1:9" s="9" customFormat="1">
      <c r="A5664" s="10" t="s">
        <v>4872</v>
      </c>
      <c r="B5664" s="11" t="s">
        <v>4873</v>
      </c>
      <c r="C5664" s="12">
        <v>11300</v>
      </c>
      <c r="D5664" s="12"/>
      <c r="E5664" s="12">
        <f t="shared" si="713"/>
        <v>11300</v>
      </c>
      <c r="F5664" s="12"/>
      <c r="G5664" s="12"/>
      <c r="H5664" s="12"/>
      <c r="I5664" s="12">
        <f t="shared" si="714"/>
        <v>11300</v>
      </c>
    </row>
    <row r="5665" spans="1:9" s="9" customFormat="1">
      <c r="A5665" s="10" t="s">
        <v>8112</v>
      </c>
      <c r="B5665" s="11" t="s">
        <v>8113</v>
      </c>
      <c r="C5665" s="12"/>
      <c r="D5665" s="12"/>
      <c r="E5665" s="12"/>
      <c r="F5665" s="12"/>
      <c r="G5665" s="12"/>
      <c r="H5665" s="12"/>
      <c r="I5665" s="12"/>
    </row>
    <row r="5666" spans="1:9" s="9" customFormat="1">
      <c r="A5666" s="10" t="s">
        <v>8184</v>
      </c>
      <c r="B5666" s="11" t="s">
        <v>8185</v>
      </c>
      <c r="C5666" s="12"/>
      <c r="D5666" s="12"/>
      <c r="E5666" s="12"/>
      <c r="F5666" s="12"/>
      <c r="G5666" s="12"/>
      <c r="H5666" s="12"/>
      <c r="I5666" s="12"/>
    </row>
    <row r="5667" spans="1:9" s="9" customFormat="1">
      <c r="A5667" s="10" t="s">
        <v>8190</v>
      </c>
      <c r="B5667" s="11" t="s">
        <v>8191</v>
      </c>
      <c r="C5667" s="12"/>
      <c r="D5667" s="12"/>
      <c r="E5667" s="12"/>
      <c r="F5667" s="12"/>
      <c r="G5667" s="12"/>
      <c r="H5667" s="12"/>
      <c r="I5667" s="12"/>
    </row>
    <row r="5668" spans="1:9" s="9" customFormat="1">
      <c r="A5668" s="10" t="s">
        <v>8338</v>
      </c>
      <c r="B5668" s="11" t="s">
        <v>8339</v>
      </c>
      <c r="C5668" s="12">
        <v>7534123</v>
      </c>
      <c r="D5668" s="12"/>
      <c r="E5668" s="12">
        <f t="shared" si="713"/>
        <v>7534123</v>
      </c>
      <c r="F5668" s="12">
        <v>409081</v>
      </c>
      <c r="G5668" s="12"/>
      <c r="H5668" s="12">
        <f t="shared" si="715"/>
        <v>409081</v>
      </c>
      <c r="I5668" s="12">
        <f t="shared" si="714"/>
        <v>7943204</v>
      </c>
    </row>
    <row r="5669" spans="1:9" s="9" customFormat="1">
      <c r="A5669" s="10" t="s">
        <v>8438</v>
      </c>
      <c r="B5669" s="11" t="s">
        <v>8439</v>
      </c>
      <c r="C5669" s="12"/>
      <c r="D5669" s="12"/>
      <c r="E5669" s="12"/>
      <c r="F5669" s="12"/>
      <c r="G5669" s="12"/>
      <c r="H5669" s="12"/>
      <c r="I5669" s="12"/>
    </row>
    <row r="5670" spans="1:9" s="9" customFormat="1">
      <c r="A5670" s="10" t="s">
        <v>9889</v>
      </c>
      <c r="B5670" s="11" t="s">
        <v>9890</v>
      </c>
      <c r="C5670" s="12">
        <v>3032728</v>
      </c>
      <c r="D5670" s="12"/>
      <c r="E5670" s="12">
        <f t="shared" si="713"/>
        <v>3032728</v>
      </c>
      <c r="F5670" s="12"/>
      <c r="G5670" s="12"/>
      <c r="H5670" s="12"/>
      <c r="I5670" s="12">
        <f t="shared" si="714"/>
        <v>3032728</v>
      </c>
    </row>
    <row r="5671" spans="1:9" s="9" customFormat="1">
      <c r="A5671" s="10" t="s">
        <v>11106</v>
      </c>
      <c r="B5671" s="11" t="s">
        <v>11107</v>
      </c>
      <c r="C5671" s="12">
        <v>50560</v>
      </c>
      <c r="D5671" s="12"/>
      <c r="E5671" s="12">
        <f t="shared" si="713"/>
        <v>50560</v>
      </c>
      <c r="F5671" s="12"/>
      <c r="G5671" s="12"/>
      <c r="H5671" s="12"/>
      <c r="I5671" s="12">
        <f t="shared" si="714"/>
        <v>50560</v>
      </c>
    </row>
    <row r="5672" spans="1:9" s="9" customFormat="1">
      <c r="A5672" s="10" t="s">
        <v>11306</v>
      </c>
      <c r="B5672" s="11" t="s">
        <v>11307</v>
      </c>
      <c r="C5672" s="12">
        <v>8436303</v>
      </c>
      <c r="D5672" s="12"/>
      <c r="E5672" s="12">
        <f t="shared" si="713"/>
        <v>8436303</v>
      </c>
      <c r="F5672" s="12"/>
      <c r="G5672" s="12"/>
      <c r="H5672" s="12"/>
      <c r="I5672" s="12">
        <f t="shared" si="714"/>
        <v>8436303</v>
      </c>
    </row>
    <row r="5673" spans="1:9" s="9" customFormat="1">
      <c r="A5673" s="91" t="s">
        <v>12249</v>
      </c>
      <c r="B5673" s="92"/>
      <c r="C5673" s="12"/>
      <c r="D5673" s="12"/>
      <c r="E5673" s="12"/>
      <c r="F5673" s="12"/>
      <c r="G5673" s="12"/>
      <c r="H5673" s="12"/>
      <c r="I5673" s="12"/>
    </row>
    <row r="5674" spans="1:9" s="9" customFormat="1">
      <c r="A5674" s="10" t="s">
        <v>1171</v>
      </c>
      <c r="B5674" s="11" t="s">
        <v>1172</v>
      </c>
      <c r="C5674" s="12">
        <v>435000</v>
      </c>
      <c r="D5674" s="12"/>
      <c r="E5674" s="12">
        <f>+C5674+D5674</f>
        <v>435000</v>
      </c>
      <c r="F5674" s="12"/>
      <c r="G5674" s="12"/>
      <c r="H5674" s="12"/>
      <c r="I5674" s="12">
        <f>+E5674+H5674</f>
        <v>435000</v>
      </c>
    </row>
    <row r="5675" spans="1:9" s="9" customFormat="1">
      <c r="A5675" s="10" t="s">
        <v>1397</v>
      </c>
      <c r="B5675" s="11" t="s">
        <v>1398</v>
      </c>
      <c r="C5675" s="12">
        <v>2301470</v>
      </c>
      <c r="D5675" s="12"/>
      <c r="E5675" s="12">
        <f>+C5675+D5675</f>
        <v>2301470</v>
      </c>
      <c r="F5675" s="12"/>
      <c r="G5675" s="12"/>
      <c r="H5675" s="12"/>
      <c r="I5675" s="12">
        <f>+E5675+H5675</f>
        <v>2301470</v>
      </c>
    </row>
    <row r="5676" spans="1:9" s="9" customFormat="1">
      <c r="A5676" s="10" t="s">
        <v>8122</v>
      </c>
      <c r="B5676" s="11" t="s">
        <v>8123</v>
      </c>
      <c r="C5676" s="12">
        <v>8996564</v>
      </c>
      <c r="D5676" s="12"/>
      <c r="E5676" s="12">
        <f>+C5676+D5676</f>
        <v>8996564</v>
      </c>
      <c r="F5676" s="12"/>
      <c r="G5676" s="12"/>
      <c r="H5676" s="12"/>
      <c r="I5676" s="12">
        <f>+E5676+H5676</f>
        <v>8996564</v>
      </c>
    </row>
    <row r="5677" spans="1:9" s="9" customFormat="1">
      <c r="A5677" s="10" t="s">
        <v>9955</v>
      </c>
      <c r="B5677" s="11" t="s">
        <v>9956</v>
      </c>
      <c r="C5677" s="12">
        <v>1454593</v>
      </c>
      <c r="D5677" s="12"/>
      <c r="E5677" s="12">
        <f>+C5677+D5677</f>
        <v>1454593</v>
      </c>
      <c r="F5677" s="12"/>
      <c r="G5677" s="12"/>
      <c r="H5677" s="12"/>
      <c r="I5677" s="12">
        <f>+E5677+H5677</f>
        <v>1454593</v>
      </c>
    </row>
    <row r="5678" spans="1:9" s="9" customFormat="1">
      <c r="A5678" s="91" t="s">
        <v>12252</v>
      </c>
      <c r="B5678" s="92"/>
      <c r="C5678" s="12"/>
      <c r="D5678" s="12"/>
      <c r="E5678" s="12"/>
      <c r="F5678" s="12"/>
      <c r="G5678" s="12"/>
      <c r="H5678" s="12"/>
      <c r="I5678" s="12"/>
    </row>
    <row r="5679" spans="1:9" s="9" customFormat="1">
      <c r="A5679" s="10" t="s">
        <v>5797</v>
      </c>
      <c r="B5679" s="11" t="s">
        <v>5798</v>
      </c>
      <c r="C5679" s="12">
        <v>854348</v>
      </c>
      <c r="D5679" s="12"/>
      <c r="E5679" s="12">
        <f>+C5679+D5679</f>
        <v>854348</v>
      </c>
      <c r="F5679" s="12"/>
      <c r="G5679" s="12"/>
      <c r="H5679" s="12"/>
      <c r="I5679" s="12">
        <f>+E5679+H5679</f>
        <v>854348</v>
      </c>
    </row>
    <row r="5680" spans="1:9" s="9" customFormat="1">
      <c r="A5680" s="10" t="s">
        <v>10240</v>
      </c>
      <c r="B5680" s="11" t="s">
        <v>10241</v>
      </c>
      <c r="C5680" s="12">
        <v>1044675</v>
      </c>
      <c r="D5680" s="12"/>
      <c r="E5680" s="12">
        <f>+C5680+D5680</f>
        <v>1044675</v>
      </c>
      <c r="F5680" s="12"/>
      <c r="G5680" s="12"/>
      <c r="H5680" s="12"/>
      <c r="I5680" s="12">
        <f>+E5680+H5680</f>
        <v>1044675</v>
      </c>
    </row>
    <row r="5681" spans="1:9" s="9" customFormat="1">
      <c r="A5681" s="91" t="s">
        <v>12250</v>
      </c>
      <c r="B5681" s="92"/>
      <c r="C5681" s="12"/>
      <c r="D5681" s="12"/>
      <c r="E5681" s="12"/>
      <c r="F5681" s="12"/>
      <c r="G5681" s="12"/>
      <c r="H5681" s="12"/>
      <c r="I5681" s="12"/>
    </row>
    <row r="5682" spans="1:9" s="9" customFormat="1">
      <c r="A5682" s="10" t="s">
        <v>5621</v>
      </c>
      <c r="B5682" s="11" t="s">
        <v>5622</v>
      </c>
      <c r="C5682" s="12">
        <v>21850</v>
      </c>
      <c r="D5682" s="12"/>
      <c r="E5682" s="12">
        <f>+C5682+D5682</f>
        <v>21850</v>
      </c>
      <c r="F5682" s="12"/>
      <c r="G5682" s="12"/>
      <c r="H5682" s="12"/>
      <c r="I5682" s="12">
        <f>+E5682+H5682</f>
        <v>21850</v>
      </c>
    </row>
    <row r="5683" spans="1:9" s="9" customFormat="1" ht="12.75" customHeight="1">
      <c r="A5683" s="83" t="s">
        <v>12256</v>
      </c>
      <c r="B5683" s="84"/>
      <c r="C5683" s="12"/>
      <c r="D5683" s="12"/>
      <c r="E5683" s="12"/>
      <c r="F5683" s="12"/>
      <c r="G5683" s="12"/>
      <c r="H5683" s="12"/>
      <c r="I5683" s="12"/>
    </row>
    <row r="5684" spans="1:9" s="9" customFormat="1">
      <c r="A5684" s="10" t="s">
        <v>1599</v>
      </c>
      <c r="B5684" s="11" t="s">
        <v>1600</v>
      </c>
      <c r="C5684" s="12">
        <v>363528</v>
      </c>
      <c r="D5684" s="12"/>
      <c r="E5684" s="12">
        <f t="shared" ref="E5684:E5689" si="716">+C5684+D5684</f>
        <v>363528</v>
      </c>
      <c r="F5684" s="12">
        <v>15000</v>
      </c>
      <c r="G5684" s="12"/>
      <c r="H5684" s="12">
        <f t="shared" ref="H5684:H5688" si="717">+SUM(F5684:G5684)</f>
        <v>15000</v>
      </c>
      <c r="I5684" s="12">
        <f t="shared" ref="I5684:I5692" si="718">+E5684+H5684</f>
        <v>378528</v>
      </c>
    </row>
    <row r="5685" spans="1:9" s="9" customFormat="1">
      <c r="A5685" s="10" t="s">
        <v>2163</v>
      </c>
      <c r="B5685" s="11" t="s">
        <v>2164</v>
      </c>
      <c r="C5685" s="12"/>
      <c r="D5685" s="12"/>
      <c r="E5685" s="12"/>
      <c r="F5685" s="12"/>
      <c r="G5685" s="12"/>
      <c r="H5685" s="12"/>
      <c r="I5685" s="12"/>
    </row>
    <row r="5686" spans="1:9" s="9" customFormat="1">
      <c r="A5686" s="10" t="s">
        <v>6299</v>
      </c>
      <c r="B5686" s="11" t="s">
        <v>6300</v>
      </c>
      <c r="C5686" s="12">
        <v>317700</v>
      </c>
      <c r="D5686" s="12"/>
      <c r="E5686" s="12">
        <f t="shared" si="716"/>
        <v>317700</v>
      </c>
      <c r="F5686" s="12"/>
      <c r="G5686" s="12"/>
      <c r="H5686" s="12"/>
      <c r="I5686" s="12">
        <f t="shared" si="718"/>
        <v>317700</v>
      </c>
    </row>
    <row r="5687" spans="1:9" s="9" customFormat="1">
      <c r="A5687" s="10" t="s">
        <v>7141</v>
      </c>
      <c r="B5687" s="11" t="s">
        <v>7142</v>
      </c>
      <c r="C5687" s="12"/>
      <c r="D5687" s="12"/>
      <c r="E5687" s="12"/>
      <c r="F5687" s="12"/>
      <c r="G5687" s="12"/>
      <c r="H5687" s="12"/>
      <c r="I5687" s="12"/>
    </row>
    <row r="5688" spans="1:9" s="9" customFormat="1">
      <c r="A5688" s="10" t="s">
        <v>7585</v>
      </c>
      <c r="B5688" s="11" t="s">
        <v>7586</v>
      </c>
      <c r="C5688" s="12">
        <v>30750</v>
      </c>
      <c r="D5688" s="12"/>
      <c r="E5688" s="12">
        <f t="shared" si="716"/>
        <v>30750</v>
      </c>
      <c r="F5688" s="12">
        <v>2355</v>
      </c>
      <c r="G5688" s="12"/>
      <c r="H5688" s="12">
        <f t="shared" si="717"/>
        <v>2355</v>
      </c>
      <c r="I5688" s="12">
        <f t="shared" si="718"/>
        <v>33105</v>
      </c>
    </row>
    <row r="5689" spans="1:9" s="9" customFormat="1">
      <c r="A5689" s="10" t="s">
        <v>9917</v>
      </c>
      <c r="B5689" s="11" t="s">
        <v>9918</v>
      </c>
      <c r="C5689" s="12">
        <v>818592</v>
      </c>
      <c r="D5689" s="12">
        <v>6878260</v>
      </c>
      <c r="E5689" s="12">
        <f t="shared" si="716"/>
        <v>7696852</v>
      </c>
      <c r="F5689" s="12"/>
      <c r="G5689" s="12"/>
      <c r="H5689" s="12"/>
      <c r="I5689" s="12">
        <f t="shared" si="718"/>
        <v>7696852</v>
      </c>
    </row>
    <row r="5690" spans="1:9" s="9" customFormat="1">
      <c r="A5690" s="10" t="s">
        <v>10244</v>
      </c>
      <c r="B5690" s="11" t="s">
        <v>10245</v>
      </c>
      <c r="C5690" s="12"/>
      <c r="D5690" s="12"/>
      <c r="E5690" s="12">
        <v>429500</v>
      </c>
      <c r="F5690" s="12"/>
      <c r="G5690" s="12"/>
      <c r="H5690" s="12"/>
      <c r="I5690" s="12">
        <f t="shared" si="718"/>
        <v>429500</v>
      </c>
    </row>
    <row r="5691" spans="1:9" s="9" customFormat="1">
      <c r="A5691" s="10" t="s">
        <v>10440</v>
      </c>
      <c r="B5691" s="11" t="s">
        <v>10441</v>
      </c>
      <c r="C5691" s="12">
        <v>5875251</v>
      </c>
      <c r="D5691" s="12"/>
      <c r="E5691" s="12">
        <f>+C5691+D5691</f>
        <v>5875251</v>
      </c>
      <c r="F5691" s="12"/>
      <c r="G5691" s="12"/>
      <c r="H5691" s="12"/>
      <c r="I5691" s="12">
        <f t="shared" si="718"/>
        <v>5875251</v>
      </c>
    </row>
    <row r="5692" spans="1:9" s="9" customFormat="1">
      <c r="A5692" s="10" t="s">
        <v>10642</v>
      </c>
      <c r="B5692" s="11" t="s">
        <v>10643</v>
      </c>
      <c r="C5692" s="12">
        <v>1391027</v>
      </c>
      <c r="D5692" s="12"/>
      <c r="E5692" s="12">
        <f>+C5692+D5692</f>
        <v>1391027</v>
      </c>
      <c r="F5692" s="12"/>
      <c r="G5692" s="12"/>
      <c r="H5692" s="12"/>
      <c r="I5692" s="12">
        <f t="shared" si="718"/>
        <v>1391027</v>
      </c>
    </row>
    <row r="5693" spans="1:9" s="9" customFormat="1" ht="12.75" customHeight="1">
      <c r="A5693" s="85" t="s">
        <v>12258</v>
      </c>
      <c r="B5693" s="86"/>
      <c r="C5693" s="12"/>
      <c r="D5693" s="12"/>
      <c r="E5693" s="12"/>
      <c r="F5693" s="12"/>
      <c r="G5693" s="12"/>
      <c r="H5693" s="12"/>
      <c r="I5693" s="12"/>
    </row>
    <row r="5694" spans="1:9" s="9" customFormat="1">
      <c r="A5694" s="10" t="s">
        <v>1343</v>
      </c>
      <c r="B5694" s="11" t="s">
        <v>1344</v>
      </c>
      <c r="C5694" s="12">
        <v>120984</v>
      </c>
      <c r="D5694" s="12"/>
      <c r="E5694" s="12">
        <f>+C5694+D5694</f>
        <v>120984</v>
      </c>
      <c r="F5694" s="12">
        <v>1175865</v>
      </c>
      <c r="G5694" s="12"/>
      <c r="H5694" s="12">
        <f>+SUM(F5694:G5694)</f>
        <v>1175865</v>
      </c>
      <c r="I5694" s="12">
        <f>+E5694+H5694</f>
        <v>1296849</v>
      </c>
    </row>
    <row r="5695" spans="1:9" s="9" customFormat="1">
      <c r="A5695" s="10" t="s">
        <v>1795</v>
      </c>
      <c r="B5695" s="11" t="s">
        <v>1796</v>
      </c>
      <c r="C5695" s="12">
        <v>23689130</v>
      </c>
      <c r="D5695" s="12">
        <v>1320000</v>
      </c>
      <c r="E5695" s="12">
        <f>+C5695+D5695</f>
        <v>25009130</v>
      </c>
      <c r="F5695" s="12">
        <v>6276</v>
      </c>
      <c r="G5695" s="12"/>
      <c r="H5695" s="12">
        <f>+SUM(F5695:G5695)</f>
        <v>6276</v>
      </c>
      <c r="I5695" s="12">
        <f>+E5695+H5695</f>
        <v>25015406</v>
      </c>
    </row>
    <row r="5696" spans="1:9" s="9" customFormat="1">
      <c r="A5696" s="10" t="s">
        <v>3680</v>
      </c>
      <c r="B5696" s="11" t="s">
        <v>3681</v>
      </c>
      <c r="C5696" s="12"/>
      <c r="D5696" s="12"/>
      <c r="E5696" s="12"/>
      <c r="F5696" s="12"/>
      <c r="G5696" s="12"/>
      <c r="H5696" s="12"/>
      <c r="I5696" s="12"/>
    </row>
    <row r="5697" spans="1:9" s="9" customFormat="1">
      <c r="A5697" s="10" t="s">
        <v>9279</v>
      </c>
      <c r="B5697" s="11" t="s">
        <v>9280</v>
      </c>
      <c r="C5697" s="12">
        <v>2888924</v>
      </c>
      <c r="D5697" s="12"/>
      <c r="E5697" s="12">
        <f>+C5697+D5697</f>
        <v>2888924</v>
      </c>
      <c r="F5697" s="12">
        <v>57500</v>
      </c>
      <c r="G5697" s="12"/>
      <c r="H5697" s="12">
        <f>+SUM(F5697:G5697)</f>
        <v>57500</v>
      </c>
      <c r="I5697" s="12">
        <f>+E5697+H5697</f>
        <v>2946424</v>
      </c>
    </row>
    <row r="5698" spans="1:9" s="9" customFormat="1">
      <c r="A5698" s="10" t="s">
        <v>10254</v>
      </c>
      <c r="B5698" s="11" t="s">
        <v>10255</v>
      </c>
      <c r="C5698" s="12">
        <v>9800753</v>
      </c>
      <c r="D5698" s="12"/>
      <c r="E5698" s="12">
        <f>+C5698+D5698</f>
        <v>9800753</v>
      </c>
      <c r="F5698" s="12"/>
      <c r="G5698" s="12"/>
      <c r="H5698" s="12"/>
      <c r="I5698" s="12">
        <f>+E5698+H5698</f>
        <v>9800753</v>
      </c>
    </row>
    <row r="5699" spans="1:9" s="9" customFormat="1" ht="12.75" customHeight="1">
      <c r="A5699" s="91" t="s">
        <v>12260</v>
      </c>
      <c r="B5699" s="92"/>
      <c r="C5699" s="12"/>
      <c r="D5699" s="12"/>
      <c r="E5699" s="12"/>
      <c r="F5699" s="12"/>
      <c r="G5699" s="12"/>
      <c r="H5699" s="12"/>
      <c r="I5699" s="12"/>
    </row>
    <row r="5700" spans="1:9" s="9" customFormat="1">
      <c r="A5700" s="10" t="s">
        <v>9845</v>
      </c>
      <c r="B5700" s="11" t="s">
        <v>9846</v>
      </c>
      <c r="C5700" s="12">
        <v>124700</v>
      </c>
      <c r="D5700" s="12"/>
      <c r="E5700" s="12">
        <f>+C5700+D5700</f>
        <v>124700</v>
      </c>
      <c r="F5700" s="12"/>
      <c r="G5700" s="12"/>
      <c r="H5700" s="12"/>
      <c r="I5700" s="12">
        <f>+E5700+H5700</f>
        <v>124700</v>
      </c>
    </row>
    <row r="5701" spans="1:9" s="9" customFormat="1" ht="12.75" customHeight="1">
      <c r="A5701" s="116" t="s">
        <v>12253</v>
      </c>
      <c r="B5701" s="117"/>
      <c r="C5701" s="48">
        <f>SUM(C5551:C5700)</f>
        <v>177375174</v>
      </c>
      <c r="D5701" s="48">
        <f t="shared" ref="D5701:I5701" si="719">SUM(D5551:D5700)</f>
        <v>9508024</v>
      </c>
      <c r="E5701" s="48">
        <f t="shared" si="719"/>
        <v>197939642</v>
      </c>
      <c r="F5701" s="48">
        <f t="shared" si="719"/>
        <v>37513847</v>
      </c>
      <c r="G5701" s="48">
        <f t="shared" si="719"/>
        <v>180000</v>
      </c>
      <c r="H5701" s="48">
        <f t="shared" si="719"/>
        <v>44906864</v>
      </c>
      <c r="I5701" s="48">
        <f t="shared" si="719"/>
        <v>242846506</v>
      </c>
    </row>
    <row r="5702" spans="1:9" s="9" customFormat="1" ht="15.75">
      <c r="A5702" s="37"/>
      <c r="B5702" s="38"/>
      <c r="C5702" s="49"/>
      <c r="D5702" s="49"/>
      <c r="E5702" s="49"/>
      <c r="F5702" s="49"/>
      <c r="G5702" s="49"/>
      <c r="H5702" s="49"/>
      <c r="I5702" s="50"/>
    </row>
    <row r="5703" spans="1:9" s="9" customFormat="1" ht="12.75" customHeight="1">
      <c r="A5703" s="35" t="s">
        <v>21</v>
      </c>
      <c r="B5703" s="40"/>
      <c r="C5703" s="51"/>
      <c r="D5703" s="51"/>
      <c r="E5703" s="51"/>
      <c r="F5703" s="51"/>
      <c r="G5703" s="51"/>
      <c r="H5703" s="52"/>
      <c r="I5703" s="53"/>
    </row>
    <row r="5704" spans="1:9" s="9" customFormat="1" ht="12.75" customHeight="1">
      <c r="A5704" s="105" t="s">
        <v>11888</v>
      </c>
      <c r="B5704" s="105" t="s">
        <v>11889</v>
      </c>
      <c r="C5704" s="107" t="s">
        <v>12241</v>
      </c>
      <c r="D5704" s="108"/>
      <c r="E5704" s="109"/>
      <c r="F5704" s="107" t="s">
        <v>11892</v>
      </c>
      <c r="G5704" s="108"/>
      <c r="H5704" s="109"/>
      <c r="I5704" s="110" t="s">
        <v>12244</v>
      </c>
    </row>
    <row r="5705" spans="1:9" s="9" customFormat="1">
      <c r="A5705" s="106"/>
      <c r="B5705" s="106"/>
      <c r="C5705" s="4" t="s">
        <v>12240</v>
      </c>
      <c r="D5705" s="8" t="s">
        <v>12242</v>
      </c>
      <c r="E5705" s="8" t="s">
        <v>12243</v>
      </c>
      <c r="F5705" s="8" t="s">
        <v>12245</v>
      </c>
      <c r="G5705" s="8" t="s">
        <v>12246</v>
      </c>
      <c r="H5705" s="5" t="s">
        <v>12243</v>
      </c>
      <c r="I5705" s="111"/>
    </row>
    <row r="5706" spans="1:9" s="9" customFormat="1" ht="12.75" customHeight="1">
      <c r="A5706" s="91" t="s">
        <v>12248</v>
      </c>
      <c r="B5706" s="92"/>
      <c r="C5706" s="12"/>
      <c r="D5706" s="12"/>
      <c r="E5706" s="12"/>
      <c r="F5706" s="12"/>
      <c r="G5706" s="12"/>
      <c r="H5706" s="12"/>
      <c r="I5706" s="12"/>
    </row>
    <row r="5707" spans="1:9" s="9" customFormat="1">
      <c r="A5707" s="10" t="s">
        <v>19</v>
      </c>
      <c r="B5707" s="11" t="s">
        <v>20</v>
      </c>
      <c r="C5707" s="12">
        <v>2692137</v>
      </c>
      <c r="D5707" s="12"/>
      <c r="E5707" s="12">
        <f t="shared" ref="E5707:E5738" si="720">+C5707+D5707</f>
        <v>2692137</v>
      </c>
      <c r="F5707" s="12">
        <v>100612</v>
      </c>
      <c r="G5707" s="12"/>
      <c r="H5707" s="12">
        <f t="shared" ref="H5707:H5738" si="721">+SUM(F5707:G5707)</f>
        <v>100612</v>
      </c>
      <c r="I5707" s="12">
        <f t="shared" ref="I5707:I5738" si="722">+E5707+H5707</f>
        <v>2792749</v>
      </c>
    </row>
    <row r="5708" spans="1:9" s="9" customFormat="1">
      <c r="A5708" s="10" t="s">
        <v>111</v>
      </c>
      <c r="B5708" s="11" t="s">
        <v>112</v>
      </c>
      <c r="C5708" s="12">
        <v>796865</v>
      </c>
      <c r="D5708" s="12"/>
      <c r="E5708" s="12">
        <f t="shared" si="720"/>
        <v>796865</v>
      </c>
      <c r="F5708" s="12"/>
      <c r="G5708" s="12"/>
      <c r="H5708" s="12"/>
      <c r="I5708" s="12">
        <f t="shared" si="722"/>
        <v>796865</v>
      </c>
    </row>
    <row r="5709" spans="1:9" s="9" customFormat="1">
      <c r="A5709" s="10" t="s">
        <v>113</v>
      </c>
      <c r="B5709" s="11" t="s">
        <v>114</v>
      </c>
      <c r="C5709" s="12">
        <v>892143</v>
      </c>
      <c r="D5709" s="12"/>
      <c r="E5709" s="12">
        <f t="shared" si="720"/>
        <v>892143</v>
      </c>
      <c r="F5709" s="12">
        <v>51746</v>
      </c>
      <c r="G5709" s="12"/>
      <c r="H5709" s="12">
        <f t="shared" si="721"/>
        <v>51746</v>
      </c>
      <c r="I5709" s="12">
        <f t="shared" si="722"/>
        <v>943889</v>
      </c>
    </row>
    <row r="5710" spans="1:9" s="9" customFormat="1">
      <c r="A5710" s="10" t="s">
        <v>166</v>
      </c>
      <c r="B5710" s="11" t="s">
        <v>167</v>
      </c>
      <c r="C5710" s="12">
        <v>321458</v>
      </c>
      <c r="D5710" s="12"/>
      <c r="E5710" s="12">
        <f t="shared" si="720"/>
        <v>321458</v>
      </c>
      <c r="F5710" s="12">
        <v>55557</v>
      </c>
      <c r="G5710" s="12"/>
      <c r="H5710" s="12">
        <f t="shared" si="721"/>
        <v>55557</v>
      </c>
      <c r="I5710" s="12">
        <f t="shared" si="722"/>
        <v>377015</v>
      </c>
    </row>
    <row r="5711" spans="1:9" s="9" customFormat="1">
      <c r="A5711" s="10" t="s">
        <v>188</v>
      </c>
      <c r="B5711" s="11" t="s">
        <v>189</v>
      </c>
      <c r="C5711" s="12">
        <v>219082</v>
      </c>
      <c r="D5711" s="12"/>
      <c r="E5711" s="12">
        <f t="shared" si="720"/>
        <v>219082</v>
      </c>
      <c r="F5711" s="12">
        <v>203301</v>
      </c>
      <c r="G5711" s="12"/>
      <c r="H5711" s="12">
        <f t="shared" si="721"/>
        <v>203301</v>
      </c>
      <c r="I5711" s="12">
        <f t="shared" si="722"/>
        <v>422383</v>
      </c>
    </row>
    <row r="5712" spans="1:9" s="9" customFormat="1">
      <c r="A5712" s="10" t="s">
        <v>487</v>
      </c>
      <c r="B5712" s="11" t="s">
        <v>488</v>
      </c>
      <c r="C5712" s="12">
        <v>46000</v>
      </c>
      <c r="D5712" s="12"/>
      <c r="E5712" s="12">
        <f t="shared" si="720"/>
        <v>46000</v>
      </c>
      <c r="F5712" s="12">
        <v>30790</v>
      </c>
      <c r="G5712" s="12"/>
      <c r="H5712" s="12">
        <f t="shared" si="721"/>
        <v>30790</v>
      </c>
      <c r="I5712" s="12">
        <f t="shared" si="722"/>
        <v>76790</v>
      </c>
    </row>
    <row r="5713" spans="1:9" s="9" customFormat="1">
      <c r="A5713" s="10" t="s">
        <v>497</v>
      </c>
      <c r="B5713" s="11" t="s">
        <v>498</v>
      </c>
      <c r="C5713" s="12">
        <v>1422896</v>
      </c>
      <c r="D5713" s="12"/>
      <c r="E5713" s="12">
        <f t="shared" si="720"/>
        <v>1422896</v>
      </c>
      <c r="F5713" s="12"/>
      <c r="G5713" s="12"/>
      <c r="H5713" s="12"/>
      <c r="I5713" s="12">
        <f t="shared" si="722"/>
        <v>1422896</v>
      </c>
    </row>
    <row r="5714" spans="1:9" s="9" customFormat="1">
      <c r="A5714" s="10" t="s">
        <v>600</v>
      </c>
      <c r="B5714" s="11" t="s">
        <v>601</v>
      </c>
      <c r="C5714" s="12">
        <v>170497</v>
      </c>
      <c r="D5714" s="12"/>
      <c r="E5714" s="12">
        <f t="shared" si="720"/>
        <v>170497</v>
      </c>
      <c r="F5714" s="12"/>
      <c r="G5714" s="12"/>
      <c r="H5714" s="12"/>
      <c r="I5714" s="12">
        <f t="shared" si="722"/>
        <v>170497</v>
      </c>
    </row>
    <row r="5715" spans="1:9" s="9" customFormat="1">
      <c r="A5715" s="10" t="s">
        <v>630</v>
      </c>
      <c r="B5715" s="11" t="s">
        <v>631</v>
      </c>
      <c r="C5715" s="12">
        <v>495051</v>
      </c>
      <c r="D5715" s="12"/>
      <c r="E5715" s="12">
        <f t="shared" si="720"/>
        <v>495051</v>
      </c>
      <c r="F5715" s="12"/>
      <c r="G5715" s="12"/>
      <c r="H5715" s="12"/>
      <c r="I5715" s="12">
        <f t="shared" si="722"/>
        <v>495051</v>
      </c>
    </row>
    <row r="5716" spans="1:9" s="9" customFormat="1">
      <c r="A5716" s="10" t="s">
        <v>632</v>
      </c>
      <c r="B5716" s="11" t="s">
        <v>633</v>
      </c>
      <c r="C5716" s="12">
        <v>507160</v>
      </c>
      <c r="D5716" s="12"/>
      <c r="E5716" s="12">
        <f t="shared" si="720"/>
        <v>507160</v>
      </c>
      <c r="F5716" s="12"/>
      <c r="G5716" s="12"/>
      <c r="H5716" s="12"/>
      <c r="I5716" s="12">
        <f t="shared" si="722"/>
        <v>507160</v>
      </c>
    </row>
    <row r="5717" spans="1:9" s="9" customFormat="1">
      <c r="A5717" s="10" t="s">
        <v>634</v>
      </c>
      <c r="B5717" s="11" t="s">
        <v>635</v>
      </c>
      <c r="C5717" s="12">
        <v>281079</v>
      </c>
      <c r="D5717" s="12"/>
      <c r="E5717" s="12">
        <f t="shared" si="720"/>
        <v>281079</v>
      </c>
      <c r="F5717" s="12"/>
      <c r="G5717" s="12"/>
      <c r="H5717" s="12"/>
      <c r="I5717" s="12">
        <f t="shared" si="722"/>
        <v>281079</v>
      </c>
    </row>
    <row r="5718" spans="1:9" s="9" customFormat="1">
      <c r="A5718" s="10" t="s">
        <v>636</v>
      </c>
      <c r="B5718" s="11" t="s">
        <v>637</v>
      </c>
      <c r="C5718" s="12">
        <v>567874</v>
      </c>
      <c r="D5718" s="12"/>
      <c r="E5718" s="12">
        <f t="shared" si="720"/>
        <v>567874</v>
      </c>
      <c r="F5718" s="12"/>
      <c r="G5718" s="12"/>
      <c r="H5718" s="12"/>
      <c r="I5718" s="12">
        <f t="shared" si="722"/>
        <v>567874</v>
      </c>
    </row>
    <row r="5719" spans="1:9" s="9" customFormat="1">
      <c r="A5719" s="10" t="s">
        <v>638</v>
      </c>
      <c r="B5719" s="11" t="s">
        <v>639</v>
      </c>
      <c r="C5719" s="12">
        <v>244063</v>
      </c>
      <c r="D5719" s="12"/>
      <c r="E5719" s="12">
        <f t="shared" si="720"/>
        <v>244063</v>
      </c>
      <c r="F5719" s="12"/>
      <c r="G5719" s="12"/>
      <c r="H5719" s="12"/>
      <c r="I5719" s="12">
        <f t="shared" si="722"/>
        <v>244063</v>
      </c>
    </row>
    <row r="5720" spans="1:9" s="9" customFormat="1">
      <c r="A5720" s="10" t="s">
        <v>640</v>
      </c>
      <c r="B5720" s="11" t="s">
        <v>641</v>
      </c>
      <c r="C5720" s="12">
        <v>1300689</v>
      </c>
      <c r="D5720" s="12"/>
      <c r="E5720" s="12">
        <f t="shared" si="720"/>
        <v>1300689</v>
      </c>
      <c r="F5720" s="12">
        <v>1539758</v>
      </c>
      <c r="G5720" s="12"/>
      <c r="H5720" s="12">
        <f t="shared" si="721"/>
        <v>1539758</v>
      </c>
      <c r="I5720" s="12">
        <f t="shared" si="722"/>
        <v>2840447</v>
      </c>
    </row>
    <row r="5721" spans="1:9" s="9" customFormat="1">
      <c r="A5721" s="10" t="s">
        <v>642</v>
      </c>
      <c r="B5721" s="11" t="s">
        <v>643</v>
      </c>
      <c r="C5721" s="12">
        <v>352392</v>
      </c>
      <c r="D5721" s="12"/>
      <c r="E5721" s="12">
        <f t="shared" si="720"/>
        <v>352392</v>
      </c>
      <c r="F5721" s="12"/>
      <c r="G5721" s="12"/>
      <c r="H5721" s="12"/>
      <c r="I5721" s="12">
        <f t="shared" si="722"/>
        <v>352392</v>
      </c>
    </row>
    <row r="5722" spans="1:9" s="9" customFormat="1">
      <c r="A5722" s="10" t="s">
        <v>741</v>
      </c>
      <c r="B5722" s="11" t="s">
        <v>742</v>
      </c>
      <c r="C5722" s="12">
        <v>296540</v>
      </c>
      <c r="D5722" s="12"/>
      <c r="E5722" s="12">
        <f t="shared" si="720"/>
        <v>296540</v>
      </c>
      <c r="F5722" s="12">
        <v>41798</v>
      </c>
      <c r="G5722" s="12"/>
      <c r="H5722" s="12">
        <f t="shared" si="721"/>
        <v>41798</v>
      </c>
      <c r="I5722" s="12">
        <f t="shared" si="722"/>
        <v>338338</v>
      </c>
    </row>
    <row r="5723" spans="1:9" s="9" customFormat="1">
      <c r="A5723" s="10" t="s">
        <v>794</v>
      </c>
      <c r="B5723" s="11" t="s">
        <v>795</v>
      </c>
      <c r="C5723" s="12">
        <v>591713</v>
      </c>
      <c r="D5723" s="12"/>
      <c r="E5723" s="12">
        <f t="shared" si="720"/>
        <v>591713</v>
      </c>
      <c r="F5723" s="12"/>
      <c r="G5723" s="12"/>
      <c r="H5723" s="12"/>
      <c r="I5723" s="12">
        <f t="shared" si="722"/>
        <v>591713</v>
      </c>
    </row>
    <row r="5724" spans="1:9" s="9" customFormat="1">
      <c r="A5724" s="10" t="s">
        <v>1065</v>
      </c>
      <c r="B5724" s="11" t="s">
        <v>1066</v>
      </c>
      <c r="C5724" s="12">
        <v>627252</v>
      </c>
      <c r="D5724" s="12"/>
      <c r="E5724" s="12">
        <f t="shared" si="720"/>
        <v>627252</v>
      </c>
      <c r="F5724" s="12"/>
      <c r="G5724" s="12"/>
      <c r="H5724" s="12"/>
      <c r="I5724" s="12">
        <f t="shared" si="722"/>
        <v>627252</v>
      </c>
    </row>
    <row r="5725" spans="1:9" s="9" customFormat="1">
      <c r="A5725" s="10" t="s">
        <v>1069</v>
      </c>
      <c r="B5725" s="11" t="s">
        <v>1070</v>
      </c>
      <c r="C5725" s="12">
        <v>87500</v>
      </c>
      <c r="D5725" s="12"/>
      <c r="E5725" s="12">
        <f t="shared" si="720"/>
        <v>87500</v>
      </c>
      <c r="F5725" s="12"/>
      <c r="G5725" s="12"/>
      <c r="H5725" s="12"/>
      <c r="I5725" s="12">
        <f t="shared" si="722"/>
        <v>87500</v>
      </c>
    </row>
    <row r="5726" spans="1:9" s="9" customFormat="1">
      <c r="A5726" s="10" t="s">
        <v>1075</v>
      </c>
      <c r="B5726" s="11" t="s">
        <v>1076</v>
      </c>
      <c r="C5726" s="12">
        <v>128215</v>
      </c>
      <c r="D5726" s="12"/>
      <c r="E5726" s="12">
        <f t="shared" si="720"/>
        <v>128215</v>
      </c>
      <c r="F5726" s="12"/>
      <c r="G5726" s="12"/>
      <c r="H5726" s="12"/>
      <c r="I5726" s="12">
        <f t="shared" si="722"/>
        <v>128215</v>
      </c>
    </row>
    <row r="5727" spans="1:9" s="9" customFormat="1">
      <c r="A5727" s="10" t="s">
        <v>1309</v>
      </c>
      <c r="B5727" s="11" t="s">
        <v>1310</v>
      </c>
      <c r="C5727" s="12"/>
      <c r="D5727" s="12"/>
      <c r="E5727" s="12"/>
      <c r="F5727" s="12"/>
      <c r="G5727" s="12"/>
      <c r="H5727" s="12"/>
      <c r="I5727" s="12"/>
    </row>
    <row r="5728" spans="1:9" s="9" customFormat="1">
      <c r="A5728" s="10" t="s">
        <v>1363</v>
      </c>
      <c r="B5728" s="11" t="s">
        <v>1364</v>
      </c>
      <c r="C5728" s="12">
        <v>240800</v>
      </c>
      <c r="D5728" s="12"/>
      <c r="E5728" s="12">
        <f t="shared" si="720"/>
        <v>240800</v>
      </c>
      <c r="F5728" s="12"/>
      <c r="G5728" s="12"/>
      <c r="H5728" s="12"/>
      <c r="I5728" s="12">
        <f t="shared" si="722"/>
        <v>240800</v>
      </c>
    </row>
    <row r="5729" spans="1:9" s="9" customFormat="1">
      <c r="A5729" s="10" t="s">
        <v>1375</v>
      </c>
      <c r="B5729" s="11" t="s">
        <v>1376</v>
      </c>
      <c r="C5729" s="12">
        <v>224408</v>
      </c>
      <c r="D5729" s="12"/>
      <c r="E5729" s="12">
        <f t="shared" si="720"/>
        <v>224408</v>
      </c>
      <c r="F5729" s="12"/>
      <c r="G5729" s="12"/>
      <c r="H5729" s="12"/>
      <c r="I5729" s="12">
        <f t="shared" si="722"/>
        <v>224408</v>
      </c>
    </row>
    <row r="5730" spans="1:9" s="9" customFormat="1">
      <c r="A5730" s="10" t="s">
        <v>1419</v>
      </c>
      <c r="B5730" s="11" t="s">
        <v>1420</v>
      </c>
      <c r="C5730" s="12">
        <v>1393970</v>
      </c>
      <c r="D5730" s="12"/>
      <c r="E5730" s="12">
        <f t="shared" si="720"/>
        <v>1393970</v>
      </c>
      <c r="F5730" s="12">
        <v>580756</v>
      </c>
      <c r="G5730" s="12"/>
      <c r="H5730" s="12">
        <f t="shared" si="721"/>
        <v>580756</v>
      </c>
      <c r="I5730" s="12">
        <f t="shared" si="722"/>
        <v>1974726</v>
      </c>
    </row>
    <row r="5731" spans="1:9" s="9" customFormat="1">
      <c r="A5731" s="10" t="s">
        <v>1423</v>
      </c>
      <c r="B5731" s="11" t="s">
        <v>1424</v>
      </c>
      <c r="C5731" s="12">
        <v>464555</v>
      </c>
      <c r="D5731" s="12"/>
      <c r="E5731" s="12">
        <f t="shared" si="720"/>
        <v>464555</v>
      </c>
      <c r="F5731" s="12"/>
      <c r="G5731" s="12"/>
      <c r="H5731" s="12"/>
      <c r="I5731" s="12">
        <f t="shared" si="722"/>
        <v>464555</v>
      </c>
    </row>
    <row r="5732" spans="1:9" s="9" customFormat="1">
      <c r="A5732" s="10" t="s">
        <v>1427</v>
      </c>
      <c r="B5732" s="11" t="s">
        <v>1428</v>
      </c>
      <c r="C5732" s="12">
        <v>444136</v>
      </c>
      <c r="D5732" s="12"/>
      <c r="E5732" s="12">
        <f t="shared" si="720"/>
        <v>444136</v>
      </c>
      <c r="F5732" s="12"/>
      <c r="G5732" s="12"/>
      <c r="H5732" s="12"/>
      <c r="I5732" s="12">
        <f t="shared" si="722"/>
        <v>444136</v>
      </c>
    </row>
    <row r="5733" spans="1:9" s="9" customFormat="1">
      <c r="A5733" s="10" t="s">
        <v>1475</v>
      </c>
      <c r="B5733" s="11" t="s">
        <v>1476</v>
      </c>
      <c r="C5733" s="12">
        <v>3027870</v>
      </c>
      <c r="D5733" s="12"/>
      <c r="E5733" s="12">
        <f t="shared" si="720"/>
        <v>3027870</v>
      </c>
      <c r="F5733" s="12"/>
      <c r="G5733" s="12"/>
      <c r="H5733" s="12"/>
      <c r="I5733" s="12">
        <f t="shared" si="722"/>
        <v>3027870</v>
      </c>
    </row>
    <row r="5734" spans="1:9" s="9" customFormat="1">
      <c r="A5734" s="10" t="s">
        <v>1551</v>
      </c>
      <c r="B5734" s="11" t="s">
        <v>1552</v>
      </c>
      <c r="C5734" s="12">
        <v>1494704</v>
      </c>
      <c r="D5734" s="12"/>
      <c r="E5734" s="12">
        <f t="shared" si="720"/>
        <v>1494704</v>
      </c>
      <c r="F5734" s="12">
        <v>737333</v>
      </c>
      <c r="G5734" s="12"/>
      <c r="H5734" s="12">
        <f t="shared" si="721"/>
        <v>737333</v>
      </c>
      <c r="I5734" s="12">
        <f t="shared" si="722"/>
        <v>2232037</v>
      </c>
    </row>
    <row r="5735" spans="1:9" s="9" customFormat="1">
      <c r="A5735" s="10" t="s">
        <v>1583</v>
      </c>
      <c r="B5735" s="11" t="s">
        <v>1584</v>
      </c>
      <c r="C5735" s="12">
        <v>72100</v>
      </c>
      <c r="D5735" s="12"/>
      <c r="E5735" s="12">
        <f t="shared" si="720"/>
        <v>72100</v>
      </c>
      <c r="F5735" s="12">
        <v>1051535</v>
      </c>
      <c r="G5735" s="12"/>
      <c r="H5735" s="12">
        <f t="shared" si="721"/>
        <v>1051535</v>
      </c>
      <c r="I5735" s="12">
        <f t="shared" si="722"/>
        <v>1123635</v>
      </c>
    </row>
    <row r="5736" spans="1:9" s="9" customFormat="1">
      <c r="A5736" s="10" t="s">
        <v>1585</v>
      </c>
      <c r="B5736" s="11" t="s">
        <v>1586</v>
      </c>
      <c r="C5736" s="12">
        <v>2059490</v>
      </c>
      <c r="D5736" s="12"/>
      <c r="E5736" s="12">
        <f t="shared" si="720"/>
        <v>2059490</v>
      </c>
      <c r="F5736" s="12">
        <v>27947219</v>
      </c>
      <c r="G5736" s="12"/>
      <c r="H5736" s="12">
        <f t="shared" si="721"/>
        <v>27947219</v>
      </c>
      <c r="I5736" s="12">
        <f t="shared" si="722"/>
        <v>30006709</v>
      </c>
    </row>
    <row r="5737" spans="1:9" s="9" customFormat="1">
      <c r="A5737" s="10" t="s">
        <v>1609</v>
      </c>
      <c r="B5737" s="11" t="s">
        <v>1610</v>
      </c>
      <c r="C5737" s="12">
        <v>1256210</v>
      </c>
      <c r="D5737" s="12"/>
      <c r="E5737" s="12">
        <f t="shared" si="720"/>
        <v>1256210</v>
      </c>
      <c r="F5737" s="12">
        <v>5996494</v>
      </c>
      <c r="G5737" s="12"/>
      <c r="H5737" s="12">
        <f t="shared" si="721"/>
        <v>5996494</v>
      </c>
      <c r="I5737" s="12">
        <f t="shared" si="722"/>
        <v>7252704</v>
      </c>
    </row>
    <row r="5738" spans="1:9" s="9" customFormat="1">
      <c r="A5738" s="10" t="s">
        <v>1611</v>
      </c>
      <c r="B5738" s="11" t="s">
        <v>1612</v>
      </c>
      <c r="C5738" s="12">
        <v>793763</v>
      </c>
      <c r="D5738" s="12"/>
      <c r="E5738" s="12">
        <f t="shared" si="720"/>
        <v>793763</v>
      </c>
      <c r="F5738" s="12">
        <v>844359</v>
      </c>
      <c r="G5738" s="12"/>
      <c r="H5738" s="12">
        <f t="shared" si="721"/>
        <v>844359</v>
      </c>
      <c r="I5738" s="12">
        <f t="shared" si="722"/>
        <v>1638122</v>
      </c>
    </row>
    <row r="5739" spans="1:9" s="9" customFormat="1">
      <c r="A5739" s="10" t="s">
        <v>1749</v>
      </c>
      <c r="B5739" s="11" t="s">
        <v>1750</v>
      </c>
      <c r="C5739" s="12"/>
      <c r="D5739" s="12"/>
      <c r="E5739" s="12"/>
      <c r="F5739" s="12"/>
      <c r="G5739" s="12"/>
      <c r="H5739" s="12"/>
      <c r="I5739" s="12"/>
    </row>
    <row r="5740" spans="1:9" s="9" customFormat="1">
      <c r="A5740" s="10" t="s">
        <v>1765</v>
      </c>
      <c r="B5740" s="11" t="s">
        <v>1766</v>
      </c>
      <c r="C5740" s="12">
        <v>831363</v>
      </c>
      <c r="D5740" s="12"/>
      <c r="E5740" s="12">
        <f t="shared" ref="E5740:E5769" si="723">+C5740+D5740</f>
        <v>831363</v>
      </c>
      <c r="F5740" s="12">
        <v>2208469</v>
      </c>
      <c r="G5740" s="12"/>
      <c r="H5740" s="12">
        <f t="shared" ref="H5740:H5769" si="724">+SUM(F5740:G5740)</f>
        <v>2208469</v>
      </c>
      <c r="I5740" s="12">
        <f t="shared" ref="I5740:I5769" si="725">+E5740+H5740</f>
        <v>3039832</v>
      </c>
    </row>
    <row r="5741" spans="1:9" s="9" customFormat="1">
      <c r="A5741" s="10" t="s">
        <v>1773</v>
      </c>
      <c r="B5741" s="11" t="s">
        <v>1774</v>
      </c>
      <c r="C5741" s="12">
        <v>903972</v>
      </c>
      <c r="D5741" s="12"/>
      <c r="E5741" s="12">
        <f t="shared" si="723"/>
        <v>903972</v>
      </c>
      <c r="F5741" s="12"/>
      <c r="G5741" s="12"/>
      <c r="H5741" s="12"/>
      <c r="I5741" s="12">
        <f t="shared" si="725"/>
        <v>903972</v>
      </c>
    </row>
    <row r="5742" spans="1:9" s="9" customFormat="1">
      <c r="A5742" s="10" t="s">
        <v>1801</v>
      </c>
      <c r="B5742" s="11" t="s">
        <v>1802</v>
      </c>
      <c r="C5742" s="12">
        <v>1251055</v>
      </c>
      <c r="D5742" s="12"/>
      <c r="E5742" s="12">
        <f t="shared" si="723"/>
        <v>1251055</v>
      </c>
      <c r="F5742" s="12">
        <v>123784</v>
      </c>
      <c r="G5742" s="12"/>
      <c r="H5742" s="12">
        <f t="shared" si="724"/>
        <v>123784</v>
      </c>
      <c r="I5742" s="12">
        <f t="shared" si="725"/>
        <v>1374839</v>
      </c>
    </row>
    <row r="5743" spans="1:9" s="9" customFormat="1">
      <c r="A5743" s="10" t="s">
        <v>1813</v>
      </c>
      <c r="B5743" s="11" t="s">
        <v>1814</v>
      </c>
      <c r="C5743" s="12"/>
      <c r="D5743" s="12"/>
      <c r="E5743" s="12"/>
      <c r="F5743" s="12">
        <v>10558</v>
      </c>
      <c r="G5743" s="12"/>
      <c r="H5743" s="12">
        <f t="shared" si="724"/>
        <v>10558</v>
      </c>
      <c r="I5743" s="12">
        <f t="shared" si="725"/>
        <v>10558</v>
      </c>
    </row>
    <row r="5744" spans="1:9" s="9" customFormat="1">
      <c r="A5744" s="10" t="s">
        <v>1887</v>
      </c>
      <c r="B5744" s="11" t="s">
        <v>1888</v>
      </c>
      <c r="C5744" s="12">
        <v>638954</v>
      </c>
      <c r="D5744" s="12"/>
      <c r="E5744" s="12">
        <f t="shared" si="723"/>
        <v>638954</v>
      </c>
      <c r="F5744" s="12">
        <v>91335</v>
      </c>
      <c r="G5744" s="12"/>
      <c r="H5744" s="12">
        <f t="shared" si="724"/>
        <v>91335</v>
      </c>
      <c r="I5744" s="12">
        <f t="shared" si="725"/>
        <v>730289</v>
      </c>
    </row>
    <row r="5745" spans="1:9" s="9" customFormat="1">
      <c r="A5745" s="10" t="s">
        <v>1895</v>
      </c>
      <c r="B5745" s="11" t="s">
        <v>1896</v>
      </c>
      <c r="C5745" s="12">
        <v>859891</v>
      </c>
      <c r="D5745" s="12"/>
      <c r="E5745" s="12">
        <f t="shared" si="723"/>
        <v>859891</v>
      </c>
      <c r="F5745" s="12">
        <v>4581</v>
      </c>
      <c r="G5745" s="12"/>
      <c r="H5745" s="12">
        <f t="shared" si="724"/>
        <v>4581</v>
      </c>
      <c r="I5745" s="12">
        <f t="shared" si="725"/>
        <v>864472</v>
      </c>
    </row>
    <row r="5746" spans="1:9" s="9" customFormat="1">
      <c r="A5746" s="10" t="s">
        <v>1979</v>
      </c>
      <c r="B5746" s="11" t="s">
        <v>1980</v>
      </c>
      <c r="C5746" s="12">
        <v>206418</v>
      </c>
      <c r="D5746" s="12"/>
      <c r="E5746" s="12">
        <f t="shared" si="723"/>
        <v>206418</v>
      </c>
      <c r="F5746" s="12"/>
      <c r="G5746" s="12"/>
      <c r="H5746" s="12"/>
      <c r="I5746" s="12">
        <f t="shared" si="725"/>
        <v>206418</v>
      </c>
    </row>
    <row r="5747" spans="1:9" s="9" customFormat="1">
      <c r="A5747" s="10" t="s">
        <v>1991</v>
      </c>
      <c r="B5747" s="11" t="s">
        <v>1992</v>
      </c>
      <c r="C5747" s="12">
        <v>933337</v>
      </c>
      <c r="D5747" s="12"/>
      <c r="E5747" s="12">
        <f t="shared" si="723"/>
        <v>933337</v>
      </c>
      <c r="F5747" s="12">
        <v>118339</v>
      </c>
      <c r="G5747" s="12"/>
      <c r="H5747" s="12">
        <f t="shared" si="724"/>
        <v>118339</v>
      </c>
      <c r="I5747" s="12">
        <f t="shared" si="725"/>
        <v>1051676</v>
      </c>
    </row>
    <row r="5748" spans="1:9" s="9" customFormat="1">
      <c r="A5748" s="10" t="s">
        <v>1997</v>
      </c>
      <c r="B5748" s="11" t="s">
        <v>1998</v>
      </c>
      <c r="C5748" s="12">
        <v>1138628</v>
      </c>
      <c r="D5748" s="12"/>
      <c r="E5748" s="12">
        <f t="shared" si="723"/>
        <v>1138628</v>
      </c>
      <c r="F5748" s="12">
        <v>17212</v>
      </c>
      <c r="G5748" s="12"/>
      <c r="H5748" s="12">
        <f t="shared" si="724"/>
        <v>17212</v>
      </c>
      <c r="I5748" s="12">
        <f t="shared" si="725"/>
        <v>1155840</v>
      </c>
    </row>
    <row r="5749" spans="1:9" s="9" customFormat="1">
      <c r="A5749" s="10" t="s">
        <v>2311</v>
      </c>
      <c r="B5749" s="11" t="s">
        <v>2312</v>
      </c>
      <c r="C5749" s="12">
        <v>108622</v>
      </c>
      <c r="D5749" s="12"/>
      <c r="E5749" s="12">
        <f t="shared" si="723"/>
        <v>108622</v>
      </c>
      <c r="F5749" s="12"/>
      <c r="G5749" s="12"/>
      <c r="H5749" s="12"/>
      <c r="I5749" s="12">
        <f t="shared" si="725"/>
        <v>108622</v>
      </c>
    </row>
    <row r="5750" spans="1:9" s="9" customFormat="1">
      <c r="A5750" s="10" t="s">
        <v>2519</v>
      </c>
      <c r="B5750" s="11" t="s">
        <v>2520</v>
      </c>
      <c r="C5750" s="12"/>
      <c r="D5750" s="12"/>
      <c r="E5750" s="12"/>
      <c r="F5750" s="12"/>
      <c r="G5750" s="12"/>
      <c r="H5750" s="12"/>
      <c r="I5750" s="12"/>
    </row>
    <row r="5751" spans="1:9" s="9" customFormat="1">
      <c r="A5751" s="10" t="s">
        <v>2547</v>
      </c>
      <c r="B5751" s="11" t="s">
        <v>2548</v>
      </c>
      <c r="C5751" s="12">
        <v>45470</v>
      </c>
      <c r="D5751" s="12"/>
      <c r="E5751" s="12">
        <f t="shared" si="723"/>
        <v>45470</v>
      </c>
      <c r="F5751" s="12"/>
      <c r="G5751" s="12"/>
      <c r="H5751" s="12"/>
      <c r="I5751" s="12">
        <f t="shared" si="725"/>
        <v>45470</v>
      </c>
    </row>
    <row r="5752" spans="1:9" s="9" customFormat="1">
      <c r="A5752" s="10" t="s">
        <v>2709</v>
      </c>
      <c r="B5752" s="11" t="s">
        <v>2710</v>
      </c>
      <c r="C5752" s="12">
        <v>638618</v>
      </c>
      <c r="D5752" s="12"/>
      <c r="E5752" s="12">
        <f t="shared" si="723"/>
        <v>638618</v>
      </c>
      <c r="F5752" s="12">
        <v>52000</v>
      </c>
      <c r="G5752" s="12"/>
      <c r="H5752" s="12">
        <f t="shared" si="724"/>
        <v>52000</v>
      </c>
      <c r="I5752" s="12">
        <f t="shared" si="725"/>
        <v>690618</v>
      </c>
    </row>
    <row r="5753" spans="1:9" s="9" customFormat="1">
      <c r="A5753" s="10" t="s">
        <v>2801</v>
      </c>
      <c r="B5753" s="11" t="s">
        <v>2802</v>
      </c>
      <c r="C5753" s="12">
        <v>4666504</v>
      </c>
      <c r="D5753" s="12"/>
      <c r="E5753" s="12">
        <f t="shared" si="723"/>
        <v>4666504</v>
      </c>
      <c r="F5753" s="12"/>
      <c r="G5753" s="12"/>
      <c r="H5753" s="12"/>
      <c r="I5753" s="12">
        <f t="shared" si="725"/>
        <v>4666504</v>
      </c>
    </row>
    <row r="5754" spans="1:9" s="9" customFormat="1">
      <c r="A5754" s="10" t="s">
        <v>2821</v>
      </c>
      <c r="B5754" s="11" t="s">
        <v>2822</v>
      </c>
      <c r="C5754" s="12">
        <v>240400</v>
      </c>
      <c r="D5754" s="12">
        <v>1592663</v>
      </c>
      <c r="E5754" s="12">
        <f t="shared" si="723"/>
        <v>1833063</v>
      </c>
      <c r="F5754" s="12"/>
      <c r="G5754" s="12"/>
      <c r="H5754" s="12"/>
      <c r="I5754" s="12">
        <f t="shared" si="725"/>
        <v>1833063</v>
      </c>
    </row>
    <row r="5755" spans="1:9" s="9" customFormat="1">
      <c r="A5755" s="10" t="s">
        <v>2895</v>
      </c>
      <c r="B5755" s="11" t="s">
        <v>2896</v>
      </c>
      <c r="C5755" s="12">
        <v>962324</v>
      </c>
      <c r="D5755" s="12"/>
      <c r="E5755" s="12">
        <f t="shared" si="723"/>
        <v>962324</v>
      </c>
      <c r="F5755" s="12"/>
      <c r="G5755" s="12"/>
      <c r="H5755" s="12"/>
      <c r="I5755" s="12">
        <f t="shared" si="725"/>
        <v>962324</v>
      </c>
    </row>
    <row r="5756" spans="1:9" s="9" customFormat="1">
      <c r="A5756" s="10" t="s">
        <v>2945</v>
      </c>
      <c r="B5756" s="11" t="s">
        <v>2946</v>
      </c>
      <c r="C5756" s="12">
        <v>530771</v>
      </c>
      <c r="D5756" s="12"/>
      <c r="E5756" s="12">
        <f t="shared" si="723"/>
        <v>530771</v>
      </c>
      <c r="F5756" s="12">
        <v>38494</v>
      </c>
      <c r="G5756" s="12"/>
      <c r="H5756" s="12">
        <f t="shared" si="724"/>
        <v>38494</v>
      </c>
      <c r="I5756" s="12">
        <f t="shared" si="725"/>
        <v>569265</v>
      </c>
    </row>
    <row r="5757" spans="1:9" s="9" customFormat="1">
      <c r="A5757" s="10" t="s">
        <v>2965</v>
      </c>
      <c r="B5757" s="11" t="s">
        <v>2966</v>
      </c>
      <c r="C5757" s="12">
        <v>396657</v>
      </c>
      <c r="D5757" s="12"/>
      <c r="E5757" s="12">
        <f t="shared" si="723"/>
        <v>396657</v>
      </c>
      <c r="F5757" s="12">
        <v>79036</v>
      </c>
      <c r="G5757" s="12"/>
      <c r="H5757" s="12">
        <f t="shared" si="724"/>
        <v>79036</v>
      </c>
      <c r="I5757" s="12">
        <f t="shared" si="725"/>
        <v>475693</v>
      </c>
    </row>
    <row r="5758" spans="1:9" s="9" customFormat="1">
      <c r="A5758" s="10" t="s">
        <v>2987</v>
      </c>
      <c r="B5758" s="11" t="s">
        <v>2988</v>
      </c>
      <c r="C5758" s="12">
        <v>161300</v>
      </c>
      <c r="D5758" s="12"/>
      <c r="E5758" s="12">
        <f t="shared" si="723"/>
        <v>161300</v>
      </c>
      <c r="F5758" s="12">
        <v>1666</v>
      </c>
      <c r="G5758" s="12"/>
      <c r="H5758" s="12">
        <f t="shared" si="724"/>
        <v>1666</v>
      </c>
      <c r="I5758" s="12">
        <f t="shared" si="725"/>
        <v>162966</v>
      </c>
    </row>
    <row r="5759" spans="1:9" s="9" customFormat="1">
      <c r="A5759" s="10" t="s">
        <v>3023</v>
      </c>
      <c r="B5759" s="11" t="s">
        <v>3024</v>
      </c>
      <c r="C5759" s="12">
        <v>2036073</v>
      </c>
      <c r="D5759" s="12"/>
      <c r="E5759" s="12">
        <f t="shared" si="723"/>
        <v>2036073</v>
      </c>
      <c r="F5759" s="12">
        <v>2252985</v>
      </c>
      <c r="G5759" s="12"/>
      <c r="H5759" s="12">
        <f t="shared" si="724"/>
        <v>2252985</v>
      </c>
      <c r="I5759" s="12">
        <f t="shared" si="725"/>
        <v>4289058</v>
      </c>
    </row>
    <row r="5760" spans="1:9" s="9" customFormat="1">
      <c r="A5760" s="10" t="s">
        <v>4438</v>
      </c>
      <c r="B5760" s="11" t="s">
        <v>4439</v>
      </c>
      <c r="C5760" s="12">
        <v>365913</v>
      </c>
      <c r="D5760" s="12"/>
      <c r="E5760" s="12">
        <f t="shared" si="723"/>
        <v>365913</v>
      </c>
      <c r="F5760" s="12"/>
      <c r="G5760" s="12"/>
      <c r="H5760" s="12"/>
      <c r="I5760" s="12">
        <f t="shared" si="725"/>
        <v>365913</v>
      </c>
    </row>
    <row r="5761" spans="1:9" s="9" customFormat="1">
      <c r="A5761" s="10" t="s">
        <v>4494</v>
      </c>
      <c r="B5761" s="11" t="s">
        <v>4495</v>
      </c>
      <c r="C5761" s="12">
        <v>1095507</v>
      </c>
      <c r="D5761" s="12"/>
      <c r="E5761" s="12">
        <f t="shared" si="723"/>
        <v>1095507</v>
      </c>
      <c r="F5761" s="12">
        <v>63855</v>
      </c>
      <c r="G5761" s="12"/>
      <c r="H5761" s="12">
        <f t="shared" si="724"/>
        <v>63855</v>
      </c>
      <c r="I5761" s="12">
        <f t="shared" si="725"/>
        <v>1159362</v>
      </c>
    </row>
    <row r="5762" spans="1:9" s="9" customFormat="1">
      <c r="A5762" s="10" t="s">
        <v>4510</v>
      </c>
      <c r="B5762" s="11" t="s">
        <v>4511</v>
      </c>
      <c r="C5762" s="12">
        <v>212370</v>
      </c>
      <c r="D5762" s="12"/>
      <c r="E5762" s="12">
        <f t="shared" si="723"/>
        <v>212370</v>
      </c>
      <c r="F5762" s="12">
        <v>47511</v>
      </c>
      <c r="G5762" s="12"/>
      <c r="H5762" s="12">
        <f t="shared" si="724"/>
        <v>47511</v>
      </c>
      <c r="I5762" s="12">
        <f t="shared" si="725"/>
        <v>259881</v>
      </c>
    </row>
    <row r="5763" spans="1:9" s="9" customFormat="1">
      <c r="A5763" s="10" t="s">
        <v>4512</v>
      </c>
      <c r="B5763" s="11" t="s">
        <v>4513</v>
      </c>
      <c r="C5763" s="12">
        <v>1170267</v>
      </c>
      <c r="D5763" s="12"/>
      <c r="E5763" s="12">
        <f t="shared" si="723"/>
        <v>1170267</v>
      </c>
      <c r="F5763" s="12"/>
      <c r="G5763" s="12"/>
      <c r="H5763" s="12"/>
      <c r="I5763" s="12">
        <f t="shared" si="725"/>
        <v>1170267</v>
      </c>
    </row>
    <row r="5764" spans="1:9" s="9" customFormat="1">
      <c r="A5764" s="10" t="s">
        <v>4544</v>
      </c>
      <c r="B5764" s="11" t="s">
        <v>4545</v>
      </c>
      <c r="C5764" s="12">
        <v>938469</v>
      </c>
      <c r="D5764" s="12">
        <v>258048</v>
      </c>
      <c r="E5764" s="12">
        <f t="shared" si="723"/>
        <v>1196517</v>
      </c>
      <c r="F5764" s="12">
        <v>343680</v>
      </c>
      <c r="G5764" s="12"/>
      <c r="H5764" s="12">
        <f t="shared" si="724"/>
        <v>343680</v>
      </c>
      <c r="I5764" s="12">
        <f t="shared" si="725"/>
        <v>1540197</v>
      </c>
    </row>
    <row r="5765" spans="1:9" s="9" customFormat="1">
      <c r="A5765" s="10" t="s">
        <v>4546</v>
      </c>
      <c r="B5765" s="11" t="s">
        <v>4547</v>
      </c>
      <c r="C5765" s="12">
        <v>659120</v>
      </c>
      <c r="D5765" s="12"/>
      <c r="E5765" s="12">
        <f t="shared" si="723"/>
        <v>659120</v>
      </c>
      <c r="F5765" s="12"/>
      <c r="G5765" s="12"/>
      <c r="H5765" s="12"/>
      <c r="I5765" s="12">
        <f t="shared" si="725"/>
        <v>659120</v>
      </c>
    </row>
    <row r="5766" spans="1:9" s="9" customFormat="1">
      <c r="A5766" s="10" t="s">
        <v>3055</v>
      </c>
      <c r="B5766" s="11" t="s">
        <v>3056</v>
      </c>
      <c r="C5766" s="12">
        <v>1194731</v>
      </c>
      <c r="D5766" s="12"/>
      <c r="E5766" s="12">
        <f t="shared" si="723"/>
        <v>1194731</v>
      </c>
      <c r="F5766" s="12">
        <v>180590</v>
      </c>
      <c r="G5766" s="12"/>
      <c r="H5766" s="12">
        <f t="shared" si="724"/>
        <v>180590</v>
      </c>
      <c r="I5766" s="12">
        <f t="shared" si="725"/>
        <v>1375321</v>
      </c>
    </row>
    <row r="5767" spans="1:9" s="9" customFormat="1">
      <c r="A5767" s="10" t="s">
        <v>3077</v>
      </c>
      <c r="B5767" s="11" t="s">
        <v>3078</v>
      </c>
      <c r="C5767" s="12">
        <v>182883</v>
      </c>
      <c r="D5767" s="12"/>
      <c r="E5767" s="12">
        <f t="shared" si="723"/>
        <v>182883</v>
      </c>
      <c r="F5767" s="12"/>
      <c r="G5767" s="12"/>
      <c r="H5767" s="12"/>
      <c r="I5767" s="12">
        <f t="shared" si="725"/>
        <v>182883</v>
      </c>
    </row>
    <row r="5768" spans="1:9" s="9" customFormat="1">
      <c r="A5768" s="10" t="s">
        <v>3491</v>
      </c>
      <c r="B5768" s="11" t="s">
        <v>3492</v>
      </c>
      <c r="C5768" s="12">
        <v>300000</v>
      </c>
      <c r="D5768" s="12"/>
      <c r="E5768" s="12">
        <f t="shared" si="723"/>
        <v>300000</v>
      </c>
      <c r="F5768" s="12"/>
      <c r="G5768" s="12"/>
      <c r="H5768" s="12"/>
      <c r="I5768" s="12">
        <f t="shared" si="725"/>
        <v>300000</v>
      </c>
    </row>
    <row r="5769" spans="1:9" s="9" customFormat="1">
      <c r="A5769" s="10" t="s">
        <v>3507</v>
      </c>
      <c r="B5769" s="11" t="s">
        <v>3508</v>
      </c>
      <c r="C5769" s="12">
        <v>2948705</v>
      </c>
      <c r="D5769" s="12"/>
      <c r="E5769" s="12">
        <f t="shared" si="723"/>
        <v>2948705</v>
      </c>
      <c r="F5769" s="12">
        <v>95493</v>
      </c>
      <c r="G5769" s="12"/>
      <c r="H5769" s="12">
        <f t="shared" si="724"/>
        <v>95493</v>
      </c>
      <c r="I5769" s="12">
        <f t="shared" si="725"/>
        <v>3044198</v>
      </c>
    </row>
    <row r="5770" spans="1:9" s="9" customFormat="1">
      <c r="A5770" s="10" t="s">
        <v>12002</v>
      </c>
      <c r="B5770" s="11" t="s">
        <v>12003</v>
      </c>
      <c r="C5770" s="12"/>
      <c r="D5770" s="12"/>
      <c r="E5770" s="12">
        <v>1137172</v>
      </c>
      <c r="F5770" s="12"/>
      <c r="G5770" s="13"/>
      <c r="H5770" s="12">
        <v>346936</v>
      </c>
      <c r="I5770" s="14">
        <f>(E5770+H5770)</f>
        <v>1484108</v>
      </c>
    </row>
    <row r="5771" spans="1:9" s="9" customFormat="1">
      <c r="A5771" s="10" t="s">
        <v>3660</v>
      </c>
      <c r="B5771" s="11" t="s">
        <v>3661</v>
      </c>
      <c r="C5771" s="12">
        <v>769663</v>
      </c>
      <c r="D5771" s="12"/>
      <c r="E5771" s="12">
        <f t="shared" ref="E5771:E5786" si="726">+C5771+D5771</f>
        <v>769663</v>
      </c>
      <c r="F5771" s="12">
        <v>17980</v>
      </c>
      <c r="G5771" s="12"/>
      <c r="H5771" s="12">
        <f t="shared" ref="H5771:H5786" si="727">+SUM(F5771:G5771)</f>
        <v>17980</v>
      </c>
      <c r="I5771" s="12">
        <f t="shared" ref="I5771:I5786" si="728">+E5771+H5771</f>
        <v>787643</v>
      </c>
    </row>
    <row r="5772" spans="1:9" s="9" customFormat="1">
      <c r="A5772" s="10" t="s">
        <v>3778</v>
      </c>
      <c r="B5772" s="11" t="s">
        <v>3779</v>
      </c>
      <c r="C5772" s="12">
        <v>2193925</v>
      </c>
      <c r="D5772" s="12"/>
      <c r="E5772" s="12">
        <f t="shared" si="726"/>
        <v>2193925</v>
      </c>
      <c r="F5772" s="12">
        <v>258348</v>
      </c>
      <c r="G5772" s="12"/>
      <c r="H5772" s="12">
        <f t="shared" si="727"/>
        <v>258348</v>
      </c>
      <c r="I5772" s="12">
        <f t="shared" si="728"/>
        <v>2452273</v>
      </c>
    </row>
    <row r="5773" spans="1:9" s="9" customFormat="1">
      <c r="A5773" s="10" t="s">
        <v>4080</v>
      </c>
      <c r="B5773" s="11" t="s">
        <v>4081</v>
      </c>
      <c r="C5773" s="12">
        <v>14000</v>
      </c>
      <c r="D5773" s="12"/>
      <c r="E5773" s="12">
        <f t="shared" si="726"/>
        <v>14000</v>
      </c>
      <c r="F5773" s="12">
        <v>127776</v>
      </c>
      <c r="G5773" s="12"/>
      <c r="H5773" s="12">
        <f t="shared" si="727"/>
        <v>127776</v>
      </c>
      <c r="I5773" s="12">
        <f t="shared" si="728"/>
        <v>141776</v>
      </c>
    </row>
    <row r="5774" spans="1:9" s="9" customFormat="1">
      <c r="A5774" s="10" t="s">
        <v>4194</v>
      </c>
      <c r="B5774" s="11" t="s">
        <v>4195</v>
      </c>
      <c r="C5774" s="12">
        <v>64079</v>
      </c>
      <c r="D5774" s="12"/>
      <c r="E5774" s="12">
        <f t="shared" si="726"/>
        <v>64079</v>
      </c>
      <c r="F5774" s="12"/>
      <c r="G5774" s="12"/>
      <c r="H5774" s="12"/>
      <c r="I5774" s="12">
        <f t="shared" si="728"/>
        <v>64079</v>
      </c>
    </row>
    <row r="5775" spans="1:9" s="9" customFormat="1">
      <c r="A5775" s="10" t="s">
        <v>4298</v>
      </c>
      <c r="B5775" s="11" t="s">
        <v>4299</v>
      </c>
      <c r="C5775" s="12">
        <v>427978</v>
      </c>
      <c r="D5775" s="12"/>
      <c r="E5775" s="12">
        <f t="shared" si="726"/>
        <v>427978</v>
      </c>
      <c r="F5775" s="12"/>
      <c r="G5775" s="12"/>
      <c r="H5775" s="12"/>
      <c r="I5775" s="12">
        <f t="shared" si="728"/>
        <v>427978</v>
      </c>
    </row>
    <row r="5776" spans="1:9" s="9" customFormat="1">
      <c r="A5776" s="10" t="s">
        <v>4648</v>
      </c>
      <c r="B5776" s="11" t="s">
        <v>4649</v>
      </c>
      <c r="C5776" s="12">
        <v>294766</v>
      </c>
      <c r="D5776" s="12"/>
      <c r="E5776" s="12">
        <f t="shared" si="726"/>
        <v>294766</v>
      </c>
      <c r="F5776" s="12"/>
      <c r="G5776" s="12"/>
      <c r="H5776" s="12"/>
      <c r="I5776" s="12">
        <f t="shared" si="728"/>
        <v>294766</v>
      </c>
    </row>
    <row r="5777" spans="1:9" s="9" customFormat="1">
      <c r="A5777" s="10" t="s">
        <v>4670</v>
      </c>
      <c r="B5777" s="11" t="s">
        <v>4671</v>
      </c>
      <c r="C5777" s="12">
        <v>279240</v>
      </c>
      <c r="D5777" s="12"/>
      <c r="E5777" s="12">
        <f t="shared" si="726"/>
        <v>279240</v>
      </c>
      <c r="F5777" s="12"/>
      <c r="G5777" s="12"/>
      <c r="H5777" s="12"/>
      <c r="I5777" s="12">
        <f t="shared" si="728"/>
        <v>279240</v>
      </c>
    </row>
    <row r="5778" spans="1:9" s="9" customFormat="1">
      <c r="A5778" s="10" t="s">
        <v>4744</v>
      </c>
      <c r="B5778" s="11" t="s">
        <v>4745</v>
      </c>
      <c r="C5778" s="12">
        <v>1837806</v>
      </c>
      <c r="D5778" s="12"/>
      <c r="E5778" s="12">
        <f t="shared" si="726"/>
        <v>1837806</v>
      </c>
      <c r="F5778" s="12"/>
      <c r="G5778" s="12"/>
      <c r="H5778" s="12"/>
      <c r="I5778" s="12">
        <f t="shared" si="728"/>
        <v>1837806</v>
      </c>
    </row>
    <row r="5779" spans="1:9" s="9" customFormat="1">
      <c r="A5779" s="10" t="s">
        <v>4798</v>
      </c>
      <c r="B5779" s="11" t="s">
        <v>4799</v>
      </c>
      <c r="C5779" s="12">
        <v>632150</v>
      </c>
      <c r="D5779" s="12"/>
      <c r="E5779" s="12">
        <f t="shared" si="726"/>
        <v>632150</v>
      </c>
      <c r="F5779" s="12"/>
      <c r="G5779" s="12"/>
      <c r="H5779" s="12"/>
      <c r="I5779" s="12">
        <f t="shared" si="728"/>
        <v>632150</v>
      </c>
    </row>
    <row r="5780" spans="1:9" s="9" customFormat="1">
      <c r="A5780" s="10" t="s">
        <v>4818</v>
      </c>
      <c r="B5780" s="11" t="s">
        <v>4819</v>
      </c>
      <c r="C5780" s="12">
        <v>525429</v>
      </c>
      <c r="D5780" s="12"/>
      <c r="E5780" s="12">
        <f t="shared" si="726"/>
        <v>525429</v>
      </c>
      <c r="F5780" s="12">
        <v>48556</v>
      </c>
      <c r="G5780" s="12"/>
      <c r="H5780" s="12">
        <f t="shared" si="727"/>
        <v>48556</v>
      </c>
      <c r="I5780" s="12">
        <f t="shared" si="728"/>
        <v>573985</v>
      </c>
    </row>
    <row r="5781" spans="1:9" s="9" customFormat="1">
      <c r="A5781" s="10" t="s">
        <v>4884</v>
      </c>
      <c r="B5781" s="11" t="s">
        <v>4885</v>
      </c>
      <c r="C5781" s="12">
        <v>563815</v>
      </c>
      <c r="D5781" s="12"/>
      <c r="E5781" s="12">
        <f t="shared" si="726"/>
        <v>563815</v>
      </c>
      <c r="F5781" s="12">
        <v>176607</v>
      </c>
      <c r="G5781" s="12"/>
      <c r="H5781" s="12">
        <f t="shared" si="727"/>
        <v>176607</v>
      </c>
      <c r="I5781" s="12">
        <f t="shared" si="728"/>
        <v>740422</v>
      </c>
    </row>
    <row r="5782" spans="1:9" s="9" customFormat="1">
      <c r="A5782" s="10" t="s">
        <v>4886</v>
      </c>
      <c r="B5782" s="11" t="s">
        <v>4887</v>
      </c>
      <c r="C5782" s="12">
        <v>690992</v>
      </c>
      <c r="D5782" s="12"/>
      <c r="E5782" s="12">
        <f t="shared" si="726"/>
        <v>690992</v>
      </c>
      <c r="F5782" s="12">
        <v>178881</v>
      </c>
      <c r="G5782" s="12"/>
      <c r="H5782" s="12">
        <f t="shared" si="727"/>
        <v>178881</v>
      </c>
      <c r="I5782" s="12">
        <f t="shared" si="728"/>
        <v>869873</v>
      </c>
    </row>
    <row r="5783" spans="1:9" s="9" customFormat="1">
      <c r="A5783" s="10" t="s">
        <v>4923</v>
      </c>
      <c r="B5783" s="11" t="s">
        <v>4924</v>
      </c>
      <c r="C5783" s="12">
        <v>100000</v>
      </c>
      <c r="D5783" s="12"/>
      <c r="E5783" s="12">
        <f t="shared" si="726"/>
        <v>100000</v>
      </c>
      <c r="F5783" s="12"/>
      <c r="G5783" s="12"/>
      <c r="H5783" s="12"/>
      <c r="I5783" s="12">
        <f t="shared" si="728"/>
        <v>100000</v>
      </c>
    </row>
    <row r="5784" spans="1:9" s="9" customFormat="1">
      <c r="A5784" s="10" t="s">
        <v>4937</v>
      </c>
      <c r="B5784" s="11" t="s">
        <v>4938</v>
      </c>
      <c r="C5784" s="12">
        <v>921602</v>
      </c>
      <c r="D5784" s="12"/>
      <c r="E5784" s="12">
        <f t="shared" si="726"/>
        <v>921602</v>
      </c>
      <c r="F5784" s="12">
        <v>11500</v>
      </c>
      <c r="G5784" s="12"/>
      <c r="H5784" s="12">
        <f t="shared" si="727"/>
        <v>11500</v>
      </c>
      <c r="I5784" s="12">
        <f t="shared" si="728"/>
        <v>933102</v>
      </c>
    </row>
    <row r="5785" spans="1:9" s="9" customFormat="1">
      <c r="A5785" s="10" t="s">
        <v>5195</v>
      </c>
      <c r="B5785" s="11" t="s">
        <v>5196</v>
      </c>
      <c r="C5785" s="12">
        <v>490884</v>
      </c>
      <c r="D5785" s="12"/>
      <c r="E5785" s="12">
        <f t="shared" si="726"/>
        <v>490884</v>
      </c>
      <c r="F5785" s="12">
        <v>11714</v>
      </c>
      <c r="G5785" s="12"/>
      <c r="H5785" s="12">
        <f t="shared" si="727"/>
        <v>11714</v>
      </c>
      <c r="I5785" s="12">
        <f t="shared" si="728"/>
        <v>502598</v>
      </c>
    </row>
    <row r="5786" spans="1:9" s="9" customFormat="1">
      <c r="A5786" s="10" t="s">
        <v>5227</v>
      </c>
      <c r="B5786" s="11" t="s">
        <v>5228</v>
      </c>
      <c r="C5786" s="12">
        <v>930680</v>
      </c>
      <c r="D5786" s="12"/>
      <c r="E5786" s="12">
        <f t="shared" si="726"/>
        <v>930680</v>
      </c>
      <c r="F5786" s="12">
        <v>31966</v>
      </c>
      <c r="G5786" s="12"/>
      <c r="H5786" s="12">
        <f t="shared" si="727"/>
        <v>31966</v>
      </c>
      <c r="I5786" s="12">
        <f t="shared" si="728"/>
        <v>962646</v>
      </c>
    </row>
    <row r="5787" spans="1:9" s="9" customFormat="1">
      <c r="A5787" s="10" t="s">
        <v>12048</v>
      </c>
      <c r="B5787" s="11" t="s">
        <v>12049</v>
      </c>
      <c r="C5787" s="12"/>
      <c r="D5787" s="12"/>
      <c r="E5787" s="12">
        <v>459513</v>
      </c>
      <c r="F5787" s="12"/>
      <c r="G5787" s="13"/>
      <c r="H5787" s="12">
        <v>241859</v>
      </c>
      <c r="I5787" s="14">
        <f>(E5787+H5787)</f>
        <v>701372</v>
      </c>
    </row>
    <row r="5788" spans="1:9" s="9" customFormat="1">
      <c r="A5788" s="10" t="s">
        <v>5431</v>
      </c>
      <c r="B5788" s="11" t="s">
        <v>5432</v>
      </c>
      <c r="C5788" s="12">
        <v>1501557</v>
      </c>
      <c r="D5788" s="12">
        <v>5398031</v>
      </c>
      <c r="E5788" s="12">
        <f>+C5788+D5788</f>
        <v>6899588</v>
      </c>
      <c r="F5788" s="12"/>
      <c r="G5788" s="12"/>
      <c r="H5788" s="12"/>
      <c r="I5788" s="12">
        <f>+E5788+H5788</f>
        <v>6899588</v>
      </c>
    </row>
    <row r="5789" spans="1:9" s="9" customFormat="1">
      <c r="A5789" s="10" t="s">
        <v>12050</v>
      </c>
      <c r="B5789" s="11" t="s">
        <v>12051</v>
      </c>
      <c r="C5789" s="12"/>
      <c r="D5789" s="12"/>
      <c r="E5789" s="12">
        <v>10686367</v>
      </c>
      <c r="F5789" s="12"/>
      <c r="G5789" s="13"/>
      <c r="H5789" s="12">
        <v>6051</v>
      </c>
      <c r="I5789" s="14">
        <f>(E5789+H5789)</f>
        <v>10692418</v>
      </c>
    </row>
    <row r="5790" spans="1:9" s="9" customFormat="1">
      <c r="A5790" s="10" t="s">
        <v>5595</v>
      </c>
      <c r="B5790" s="11" t="s">
        <v>5596</v>
      </c>
      <c r="C5790" s="12">
        <v>21790000</v>
      </c>
      <c r="D5790" s="12"/>
      <c r="E5790" s="12">
        <f t="shared" ref="E5790:E5820" si="729">+C5790+D5790</f>
        <v>21790000</v>
      </c>
      <c r="F5790" s="12"/>
      <c r="G5790" s="12"/>
      <c r="H5790" s="12"/>
      <c r="I5790" s="12">
        <f t="shared" ref="I5790:I5820" si="730">+E5790+H5790</f>
        <v>21790000</v>
      </c>
    </row>
    <row r="5791" spans="1:9" s="9" customFormat="1">
      <c r="A5791" s="10" t="s">
        <v>5657</v>
      </c>
      <c r="B5791" s="11" t="s">
        <v>5658</v>
      </c>
      <c r="C5791" s="12">
        <v>388477</v>
      </c>
      <c r="D5791" s="12"/>
      <c r="E5791" s="12">
        <f t="shared" si="729"/>
        <v>388477</v>
      </c>
      <c r="F5791" s="12"/>
      <c r="G5791" s="12"/>
      <c r="H5791" s="12"/>
      <c r="I5791" s="12">
        <f t="shared" si="730"/>
        <v>388477</v>
      </c>
    </row>
    <row r="5792" spans="1:9" s="9" customFormat="1">
      <c r="A5792" s="10" t="s">
        <v>5715</v>
      </c>
      <c r="B5792" s="11" t="s">
        <v>5716</v>
      </c>
      <c r="C5792" s="12">
        <v>352324</v>
      </c>
      <c r="D5792" s="12"/>
      <c r="E5792" s="12">
        <f t="shared" si="729"/>
        <v>352324</v>
      </c>
      <c r="F5792" s="12">
        <v>5840</v>
      </c>
      <c r="G5792" s="12"/>
      <c r="H5792" s="12">
        <f t="shared" ref="H5792:H5820" si="731">+SUM(F5792:G5792)</f>
        <v>5840</v>
      </c>
      <c r="I5792" s="12">
        <f t="shared" si="730"/>
        <v>358164</v>
      </c>
    </row>
    <row r="5793" spans="1:9" s="9" customFormat="1">
      <c r="A5793" s="10" t="s">
        <v>5817</v>
      </c>
      <c r="B5793" s="11" t="s">
        <v>5818</v>
      </c>
      <c r="C5793" s="12"/>
      <c r="D5793" s="12"/>
      <c r="E5793" s="12"/>
      <c r="F5793" s="12"/>
      <c r="G5793" s="12"/>
      <c r="H5793" s="12"/>
      <c r="I5793" s="12"/>
    </row>
    <row r="5794" spans="1:9" s="9" customFormat="1">
      <c r="A5794" s="10" t="s">
        <v>5983</v>
      </c>
      <c r="B5794" s="11" t="s">
        <v>5984</v>
      </c>
      <c r="C5794" s="12">
        <v>136008</v>
      </c>
      <c r="D5794" s="12"/>
      <c r="E5794" s="12">
        <f t="shared" si="729"/>
        <v>136008</v>
      </c>
      <c r="F5794" s="12">
        <v>23600</v>
      </c>
      <c r="G5794" s="12"/>
      <c r="H5794" s="12">
        <f t="shared" si="731"/>
        <v>23600</v>
      </c>
      <c r="I5794" s="12">
        <f t="shared" si="730"/>
        <v>159608</v>
      </c>
    </row>
    <row r="5795" spans="1:9" s="9" customFormat="1">
      <c r="A5795" s="10" t="s">
        <v>6031</v>
      </c>
      <c r="B5795" s="11" t="s">
        <v>6032</v>
      </c>
      <c r="C5795" s="12">
        <v>2289565</v>
      </c>
      <c r="D5795" s="12"/>
      <c r="E5795" s="12">
        <f t="shared" si="729"/>
        <v>2289565</v>
      </c>
      <c r="F5795" s="12">
        <v>252545</v>
      </c>
      <c r="G5795" s="12"/>
      <c r="H5795" s="12">
        <f t="shared" si="731"/>
        <v>252545</v>
      </c>
      <c r="I5795" s="12">
        <f t="shared" si="730"/>
        <v>2542110</v>
      </c>
    </row>
    <row r="5796" spans="1:9" s="9" customFormat="1">
      <c r="A5796" s="10" t="s">
        <v>6081</v>
      </c>
      <c r="B5796" s="11" t="s">
        <v>6082</v>
      </c>
      <c r="C5796" s="12">
        <v>843079</v>
      </c>
      <c r="D5796" s="12"/>
      <c r="E5796" s="12">
        <f t="shared" si="729"/>
        <v>843079</v>
      </c>
      <c r="F5796" s="12"/>
      <c r="G5796" s="12"/>
      <c r="H5796" s="12"/>
      <c r="I5796" s="12">
        <f t="shared" si="730"/>
        <v>843079</v>
      </c>
    </row>
    <row r="5797" spans="1:9" s="9" customFormat="1">
      <c r="A5797" s="10" t="s">
        <v>6181</v>
      </c>
      <c r="B5797" s="11" t="s">
        <v>6182</v>
      </c>
      <c r="C5797" s="12">
        <v>6468221</v>
      </c>
      <c r="D5797" s="12">
        <v>239107</v>
      </c>
      <c r="E5797" s="12">
        <f t="shared" si="729"/>
        <v>6707328</v>
      </c>
      <c r="F5797" s="12"/>
      <c r="G5797" s="12"/>
      <c r="H5797" s="12"/>
      <c r="I5797" s="12">
        <f t="shared" si="730"/>
        <v>6707328</v>
      </c>
    </row>
    <row r="5798" spans="1:9" s="9" customFormat="1">
      <c r="A5798" s="10" t="s">
        <v>6207</v>
      </c>
      <c r="B5798" s="11" t="s">
        <v>6208</v>
      </c>
      <c r="C5798" s="12">
        <v>12248107</v>
      </c>
      <c r="D5798" s="12">
        <v>939534</v>
      </c>
      <c r="E5798" s="12">
        <f t="shared" si="729"/>
        <v>13187641</v>
      </c>
      <c r="F5798" s="12">
        <v>1108624</v>
      </c>
      <c r="G5798" s="12"/>
      <c r="H5798" s="12">
        <f t="shared" si="731"/>
        <v>1108624</v>
      </c>
      <c r="I5798" s="12">
        <f t="shared" si="730"/>
        <v>14296265</v>
      </c>
    </row>
    <row r="5799" spans="1:9" s="9" customFormat="1">
      <c r="A5799" s="10" t="s">
        <v>6293</v>
      </c>
      <c r="B5799" s="11" t="s">
        <v>6294</v>
      </c>
      <c r="C5799" s="12">
        <v>89000</v>
      </c>
      <c r="D5799" s="12"/>
      <c r="E5799" s="12">
        <f t="shared" si="729"/>
        <v>89000</v>
      </c>
      <c r="F5799" s="12">
        <v>369430</v>
      </c>
      <c r="G5799" s="12"/>
      <c r="H5799" s="12">
        <f t="shared" si="731"/>
        <v>369430</v>
      </c>
      <c r="I5799" s="12">
        <f t="shared" si="730"/>
        <v>458430</v>
      </c>
    </row>
    <row r="5800" spans="1:9" s="9" customFormat="1">
      <c r="A5800" s="10" t="s">
        <v>6495</v>
      </c>
      <c r="B5800" s="11" t="s">
        <v>6496</v>
      </c>
      <c r="C5800" s="12"/>
      <c r="D5800" s="12"/>
      <c r="E5800" s="12"/>
      <c r="F5800" s="12">
        <v>130440</v>
      </c>
      <c r="G5800" s="12"/>
      <c r="H5800" s="12">
        <f t="shared" si="731"/>
        <v>130440</v>
      </c>
      <c r="I5800" s="12">
        <f t="shared" si="730"/>
        <v>130440</v>
      </c>
    </row>
    <row r="5801" spans="1:9" s="9" customFormat="1">
      <c r="A5801" s="10" t="s">
        <v>6895</v>
      </c>
      <c r="B5801" s="11" t="s">
        <v>6896</v>
      </c>
      <c r="C5801" s="12">
        <v>87500</v>
      </c>
      <c r="D5801" s="12"/>
      <c r="E5801" s="12">
        <f t="shared" si="729"/>
        <v>87500</v>
      </c>
      <c r="F5801" s="12">
        <v>260000</v>
      </c>
      <c r="G5801" s="12"/>
      <c r="H5801" s="12">
        <f t="shared" si="731"/>
        <v>260000</v>
      </c>
      <c r="I5801" s="12">
        <f t="shared" si="730"/>
        <v>347500</v>
      </c>
    </row>
    <row r="5802" spans="1:9" s="9" customFormat="1">
      <c r="A5802" s="10" t="s">
        <v>7043</v>
      </c>
      <c r="B5802" s="11" t="s">
        <v>7044</v>
      </c>
      <c r="C5802" s="12"/>
      <c r="D5802" s="12"/>
      <c r="E5802" s="12"/>
      <c r="F5802" s="12"/>
      <c r="G5802" s="12"/>
      <c r="H5802" s="12"/>
      <c r="I5802" s="12"/>
    </row>
    <row r="5803" spans="1:9" s="9" customFormat="1">
      <c r="A5803" s="10" t="s">
        <v>7115</v>
      </c>
      <c r="B5803" s="11" t="s">
        <v>7116</v>
      </c>
      <c r="C5803" s="12">
        <v>267009</v>
      </c>
      <c r="D5803" s="12"/>
      <c r="E5803" s="12">
        <f t="shared" si="729"/>
        <v>267009</v>
      </c>
      <c r="F5803" s="12"/>
      <c r="G5803" s="12"/>
      <c r="H5803" s="12"/>
      <c r="I5803" s="12">
        <f t="shared" si="730"/>
        <v>267009</v>
      </c>
    </row>
    <row r="5804" spans="1:9" s="9" customFormat="1">
      <c r="A5804" s="10" t="s">
        <v>7211</v>
      </c>
      <c r="B5804" s="11" t="s">
        <v>7212</v>
      </c>
      <c r="C5804" s="12"/>
      <c r="D5804" s="12"/>
      <c r="E5804" s="12"/>
      <c r="F5804" s="12">
        <v>7531</v>
      </c>
      <c r="G5804" s="12"/>
      <c r="H5804" s="12">
        <f t="shared" si="731"/>
        <v>7531</v>
      </c>
      <c r="I5804" s="12">
        <f t="shared" si="730"/>
        <v>7531</v>
      </c>
    </row>
    <row r="5805" spans="1:9" s="9" customFormat="1">
      <c r="A5805" s="10" t="s">
        <v>7293</v>
      </c>
      <c r="B5805" s="11" t="s">
        <v>7294</v>
      </c>
      <c r="C5805" s="12">
        <v>336542</v>
      </c>
      <c r="D5805" s="12"/>
      <c r="E5805" s="12">
        <f t="shared" si="729"/>
        <v>336542</v>
      </c>
      <c r="F5805" s="12">
        <v>45795</v>
      </c>
      <c r="G5805" s="12"/>
      <c r="H5805" s="12">
        <f t="shared" si="731"/>
        <v>45795</v>
      </c>
      <c r="I5805" s="12">
        <f t="shared" si="730"/>
        <v>382337</v>
      </c>
    </row>
    <row r="5806" spans="1:9" s="9" customFormat="1">
      <c r="A5806" s="10" t="s">
        <v>7363</v>
      </c>
      <c r="B5806" s="11" t="s">
        <v>7364</v>
      </c>
      <c r="C5806" s="12">
        <v>846922</v>
      </c>
      <c r="D5806" s="12"/>
      <c r="E5806" s="12">
        <f t="shared" si="729"/>
        <v>846922</v>
      </c>
      <c r="F5806" s="12">
        <v>8378</v>
      </c>
      <c r="G5806" s="12"/>
      <c r="H5806" s="12">
        <f t="shared" si="731"/>
        <v>8378</v>
      </c>
      <c r="I5806" s="12">
        <f t="shared" si="730"/>
        <v>855300</v>
      </c>
    </row>
    <row r="5807" spans="1:9" s="9" customFormat="1">
      <c r="A5807" s="10" t="s">
        <v>7525</v>
      </c>
      <c r="B5807" s="11" t="s">
        <v>7526</v>
      </c>
      <c r="C5807" s="12">
        <v>55000</v>
      </c>
      <c r="D5807" s="12"/>
      <c r="E5807" s="12">
        <f t="shared" si="729"/>
        <v>55000</v>
      </c>
      <c r="F5807" s="12"/>
      <c r="G5807" s="12"/>
      <c r="H5807" s="12"/>
      <c r="I5807" s="12">
        <f t="shared" si="730"/>
        <v>55000</v>
      </c>
    </row>
    <row r="5808" spans="1:9" s="9" customFormat="1">
      <c r="A5808" s="10" t="s">
        <v>7527</v>
      </c>
      <c r="B5808" s="11" t="s">
        <v>7528</v>
      </c>
      <c r="C5808" s="12">
        <v>675619</v>
      </c>
      <c r="D5808" s="12"/>
      <c r="E5808" s="12">
        <f t="shared" si="729"/>
        <v>675619</v>
      </c>
      <c r="F5808" s="12">
        <v>61387</v>
      </c>
      <c r="G5808" s="12"/>
      <c r="H5808" s="12">
        <f t="shared" si="731"/>
        <v>61387</v>
      </c>
      <c r="I5808" s="12">
        <f t="shared" si="730"/>
        <v>737006</v>
      </c>
    </row>
    <row r="5809" spans="1:9" s="9" customFormat="1">
      <c r="A5809" s="10" t="s">
        <v>7633</v>
      </c>
      <c r="B5809" s="11" t="s">
        <v>7634</v>
      </c>
      <c r="C5809" s="12">
        <v>750500</v>
      </c>
      <c r="D5809" s="12"/>
      <c r="E5809" s="12">
        <f t="shared" si="729"/>
        <v>750500</v>
      </c>
      <c r="F5809" s="12"/>
      <c r="G5809" s="12"/>
      <c r="H5809" s="12"/>
      <c r="I5809" s="12">
        <f t="shared" si="730"/>
        <v>750500</v>
      </c>
    </row>
    <row r="5810" spans="1:9" s="9" customFormat="1">
      <c r="A5810" s="10" t="s">
        <v>7717</v>
      </c>
      <c r="B5810" s="11" t="s">
        <v>7718</v>
      </c>
      <c r="C5810" s="12">
        <v>82113</v>
      </c>
      <c r="D5810" s="12"/>
      <c r="E5810" s="12">
        <f t="shared" si="729"/>
        <v>82113</v>
      </c>
      <c r="F5810" s="12"/>
      <c r="G5810" s="12"/>
      <c r="H5810" s="12"/>
      <c r="I5810" s="12">
        <f t="shared" si="730"/>
        <v>82113</v>
      </c>
    </row>
    <row r="5811" spans="1:9" s="9" customFormat="1">
      <c r="A5811" s="10" t="s">
        <v>7765</v>
      </c>
      <c r="B5811" s="11" t="s">
        <v>7766</v>
      </c>
      <c r="C5811" s="12">
        <v>578698</v>
      </c>
      <c r="D5811" s="12"/>
      <c r="E5811" s="12">
        <f t="shared" si="729"/>
        <v>578698</v>
      </c>
      <c r="F5811" s="12">
        <v>422907</v>
      </c>
      <c r="G5811" s="12"/>
      <c r="H5811" s="12">
        <f t="shared" si="731"/>
        <v>422907</v>
      </c>
      <c r="I5811" s="12">
        <f t="shared" si="730"/>
        <v>1001605</v>
      </c>
    </row>
    <row r="5812" spans="1:9" s="9" customFormat="1">
      <c r="A5812" s="10" t="s">
        <v>7857</v>
      </c>
      <c r="B5812" s="11" t="s">
        <v>7858</v>
      </c>
      <c r="C5812" s="12">
        <v>2977031</v>
      </c>
      <c r="D5812" s="12"/>
      <c r="E5812" s="12">
        <f t="shared" si="729"/>
        <v>2977031</v>
      </c>
      <c r="F5812" s="12">
        <v>30167</v>
      </c>
      <c r="G5812" s="12"/>
      <c r="H5812" s="12">
        <f t="shared" si="731"/>
        <v>30167</v>
      </c>
      <c r="I5812" s="12">
        <f t="shared" si="730"/>
        <v>3007198</v>
      </c>
    </row>
    <row r="5813" spans="1:9" s="9" customFormat="1">
      <c r="A5813" s="10" t="s">
        <v>7867</v>
      </c>
      <c r="B5813" s="11" t="s">
        <v>7868</v>
      </c>
      <c r="C5813" s="12">
        <v>299519</v>
      </c>
      <c r="D5813" s="12"/>
      <c r="E5813" s="12">
        <f t="shared" si="729"/>
        <v>299519</v>
      </c>
      <c r="F5813" s="12">
        <v>16492</v>
      </c>
      <c r="G5813" s="12"/>
      <c r="H5813" s="12">
        <f t="shared" si="731"/>
        <v>16492</v>
      </c>
      <c r="I5813" s="12">
        <f t="shared" si="730"/>
        <v>316011</v>
      </c>
    </row>
    <row r="5814" spans="1:9" s="9" customFormat="1">
      <c r="A5814" s="10" t="s">
        <v>7943</v>
      </c>
      <c r="B5814" s="11" t="s">
        <v>7944</v>
      </c>
      <c r="C5814" s="12">
        <v>258644</v>
      </c>
      <c r="D5814" s="12"/>
      <c r="E5814" s="12">
        <f t="shared" si="729"/>
        <v>258644</v>
      </c>
      <c r="F5814" s="12"/>
      <c r="G5814" s="12"/>
      <c r="H5814" s="12"/>
      <c r="I5814" s="12">
        <f t="shared" si="730"/>
        <v>258644</v>
      </c>
    </row>
    <row r="5815" spans="1:9" s="9" customFormat="1">
      <c r="A5815" s="10" t="s">
        <v>7959</v>
      </c>
      <c r="B5815" s="11" t="s">
        <v>7960</v>
      </c>
      <c r="C5815" s="12">
        <v>293347</v>
      </c>
      <c r="D5815" s="12"/>
      <c r="E5815" s="12">
        <f t="shared" si="729"/>
        <v>293347</v>
      </c>
      <c r="F5815" s="12"/>
      <c r="G5815" s="12"/>
      <c r="H5815" s="12"/>
      <c r="I5815" s="12">
        <f t="shared" si="730"/>
        <v>293347</v>
      </c>
    </row>
    <row r="5816" spans="1:9" s="9" customFormat="1">
      <c r="A5816" s="10" t="s">
        <v>7971</v>
      </c>
      <c r="B5816" s="11" t="s">
        <v>7972</v>
      </c>
      <c r="C5816" s="12">
        <v>547237</v>
      </c>
      <c r="D5816" s="12"/>
      <c r="E5816" s="12">
        <f t="shared" si="729"/>
        <v>547237</v>
      </c>
      <c r="F5816" s="12">
        <v>64698</v>
      </c>
      <c r="G5816" s="12"/>
      <c r="H5816" s="12">
        <f t="shared" si="731"/>
        <v>64698</v>
      </c>
      <c r="I5816" s="12">
        <f t="shared" si="730"/>
        <v>611935</v>
      </c>
    </row>
    <row r="5817" spans="1:9" s="9" customFormat="1">
      <c r="A5817" s="10" t="s">
        <v>7999</v>
      </c>
      <c r="B5817" s="11" t="s">
        <v>8000</v>
      </c>
      <c r="C5817" s="12">
        <v>1014538</v>
      </c>
      <c r="D5817" s="12"/>
      <c r="E5817" s="12">
        <f t="shared" si="729"/>
        <v>1014538</v>
      </c>
      <c r="F5817" s="12">
        <v>284811</v>
      </c>
      <c r="G5817" s="12"/>
      <c r="H5817" s="12">
        <f t="shared" si="731"/>
        <v>284811</v>
      </c>
      <c r="I5817" s="12">
        <f t="shared" si="730"/>
        <v>1299349</v>
      </c>
    </row>
    <row r="5818" spans="1:9" s="9" customFormat="1">
      <c r="A5818" s="10" t="s">
        <v>8084</v>
      </c>
      <c r="B5818" s="11" t="s">
        <v>8085</v>
      </c>
      <c r="C5818" s="12">
        <v>1983111</v>
      </c>
      <c r="D5818" s="12"/>
      <c r="E5818" s="12">
        <f t="shared" si="729"/>
        <v>1983111</v>
      </c>
      <c r="F5818" s="12"/>
      <c r="G5818" s="12"/>
      <c r="H5818" s="12"/>
      <c r="I5818" s="12">
        <f t="shared" si="730"/>
        <v>1983111</v>
      </c>
    </row>
    <row r="5819" spans="1:9" s="9" customFormat="1">
      <c r="A5819" s="10" t="s">
        <v>8200</v>
      </c>
      <c r="B5819" s="11" t="s">
        <v>8201</v>
      </c>
      <c r="C5819" s="12">
        <v>11000</v>
      </c>
      <c r="D5819" s="12"/>
      <c r="E5819" s="12">
        <f t="shared" si="729"/>
        <v>11000</v>
      </c>
      <c r="F5819" s="12"/>
      <c r="G5819" s="12"/>
      <c r="H5819" s="12"/>
      <c r="I5819" s="12">
        <f t="shared" si="730"/>
        <v>11000</v>
      </c>
    </row>
    <row r="5820" spans="1:9" s="9" customFormat="1">
      <c r="A5820" s="10" t="s">
        <v>8378</v>
      </c>
      <c r="B5820" s="11" t="s">
        <v>8379</v>
      </c>
      <c r="C5820" s="12">
        <v>2416722</v>
      </c>
      <c r="D5820" s="12"/>
      <c r="E5820" s="12">
        <f t="shared" si="729"/>
        <v>2416722</v>
      </c>
      <c r="F5820" s="12">
        <v>21475</v>
      </c>
      <c r="G5820" s="12"/>
      <c r="H5820" s="12">
        <f t="shared" si="731"/>
        <v>21475</v>
      </c>
      <c r="I5820" s="12">
        <f t="shared" si="730"/>
        <v>2438197</v>
      </c>
    </row>
    <row r="5821" spans="1:9" s="9" customFormat="1">
      <c r="A5821" s="10" t="s">
        <v>12130</v>
      </c>
      <c r="B5821" s="11" t="s">
        <v>12131</v>
      </c>
      <c r="C5821" s="12"/>
      <c r="D5821" s="12"/>
      <c r="E5821" s="12">
        <v>46520</v>
      </c>
      <c r="F5821" s="12"/>
      <c r="G5821" s="13"/>
      <c r="H5821" s="12">
        <v>14934</v>
      </c>
      <c r="I5821" s="14">
        <f>(E5821+H5821)</f>
        <v>61454</v>
      </c>
    </row>
    <row r="5822" spans="1:9" s="9" customFormat="1">
      <c r="A5822" s="10" t="s">
        <v>8420</v>
      </c>
      <c r="B5822" s="11" t="s">
        <v>8421</v>
      </c>
      <c r="C5822" s="12"/>
      <c r="D5822" s="12"/>
      <c r="E5822" s="12"/>
      <c r="F5822" s="12"/>
      <c r="G5822" s="12"/>
      <c r="H5822" s="12"/>
      <c r="I5822" s="12"/>
    </row>
    <row r="5823" spans="1:9" s="9" customFormat="1">
      <c r="A5823" s="10" t="s">
        <v>8424</v>
      </c>
      <c r="B5823" s="11" t="s">
        <v>8425</v>
      </c>
      <c r="C5823" s="12">
        <v>225500</v>
      </c>
      <c r="D5823" s="12"/>
      <c r="E5823" s="12">
        <f>+C5823+D5823</f>
        <v>225500</v>
      </c>
      <c r="F5823" s="12"/>
      <c r="G5823" s="12"/>
      <c r="H5823" s="12"/>
      <c r="I5823" s="12">
        <f>+E5823+H5823</f>
        <v>225500</v>
      </c>
    </row>
    <row r="5824" spans="1:9" s="9" customFormat="1">
      <c r="A5824" s="10" t="s">
        <v>8452</v>
      </c>
      <c r="B5824" s="11" t="s">
        <v>8453</v>
      </c>
      <c r="C5824" s="12">
        <v>3132901</v>
      </c>
      <c r="D5824" s="12"/>
      <c r="E5824" s="12">
        <f>+C5824+D5824</f>
        <v>3132901</v>
      </c>
      <c r="F5824" s="12">
        <v>52888</v>
      </c>
      <c r="G5824" s="12"/>
      <c r="H5824" s="12">
        <f>+SUM(F5824:G5824)</f>
        <v>52888</v>
      </c>
      <c r="I5824" s="12">
        <f>+E5824+H5824</f>
        <v>3185789</v>
      </c>
    </row>
    <row r="5825" spans="1:9" s="9" customFormat="1">
      <c r="A5825" s="10" t="s">
        <v>8727</v>
      </c>
      <c r="B5825" s="11" t="s">
        <v>8728</v>
      </c>
      <c r="C5825" s="12">
        <v>990104</v>
      </c>
      <c r="D5825" s="12"/>
      <c r="E5825" s="12">
        <f>+C5825+D5825</f>
        <v>990104</v>
      </c>
      <c r="F5825" s="12">
        <v>650</v>
      </c>
      <c r="G5825" s="12"/>
      <c r="H5825" s="12">
        <f>+SUM(F5825:G5825)</f>
        <v>650</v>
      </c>
      <c r="I5825" s="12">
        <f>+E5825+H5825</f>
        <v>990754</v>
      </c>
    </row>
    <row r="5826" spans="1:9" s="9" customFormat="1">
      <c r="A5826" s="10" t="s">
        <v>8819</v>
      </c>
      <c r="B5826" s="11" t="s">
        <v>8820</v>
      </c>
      <c r="C5826" s="12">
        <v>559168</v>
      </c>
      <c r="D5826" s="12"/>
      <c r="E5826" s="12">
        <f>+C5826+D5826</f>
        <v>559168</v>
      </c>
      <c r="F5826" s="12">
        <v>33241</v>
      </c>
      <c r="G5826" s="12"/>
      <c r="H5826" s="12">
        <f>+SUM(F5826:G5826)</f>
        <v>33241</v>
      </c>
      <c r="I5826" s="12">
        <f>+E5826+H5826</f>
        <v>592409</v>
      </c>
    </row>
    <row r="5827" spans="1:9" s="9" customFormat="1">
      <c r="A5827" s="10" t="s">
        <v>12152</v>
      </c>
      <c r="B5827" s="11" t="s">
        <v>12153</v>
      </c>
      <c r="C5827" s="12"/>
      <c r="D5827" s="12"/>
      <c r="E5827" s="12">
        <v>715157</v>
      </c>
      <c r="F5827" s="12"/>
      <c r="G5827" s="13"/>
      <c r="H5827" s="12"/>
      <c r="I5827" s="14">
        <f>(E5827+H5827)</f>
        <v>715157</v>
      </c>
    </row>
    <row r="5828" spans="1:9" s="9" customFormat="1">
      <c r="A5828" s="10" t="s">
        <v>8943</v>
      </c>
      <c r="B5828" s="11" t="s">
        <v>8944</v>
      </c>
      <c r="C5828" s="12">
        <v>3220</v>
      </c>
      <c r="D5828" s="12"/>
      <c r="E5828" s="12">
        <f t="shared" ref="E5828:E5852" si="732">+C5828+D5828</f>
        <v>3220</v>
      </c>
      <c r="F5828" s="12"/>
      <c r="G5828" s="12">
        <v>207318</v>
      </c>
      <c r="H5828" s="12">
        <f t="shared" ref="H5828:H5850" si="733">+SUM(F5828:G5828)</f>
        <v>207318</v>
      </c>
      <c r="I5828" s="12">
        <f t="shared" ref="I5828:I5852" si="734">+E5828+H5828</f>
        <v>210538</v>
      </c>
    </row>
    <row r="5829" spans="1:9" s="9" customFormat="1">
      <c r="A5829" s="10" t="s">
        <v>9053</v>
      </c>
      <c r="B5829" s="11" t="s">
        <v>9054</v>
      </c>
      <c r="C5829" s="12"/>
      <c r="D5829" s="12"/>
      <c r="E5829" s="12"/>
      <c r="F5829" s="12"/>
      <c r="G5829" s="12"/>
      <c r="H5829" s="12"/>
      <c r="I5829" s="12"/>
    </row>
    <row r="5830" spans="1:9" s="9" customFormat="1">
      <c r="A5830" s="10" t="s">
        <v>9077</v>
      </c>
      <c r="B5830" s="11" t="s">
        <v>9078</v>
      </c>
      <c r="C5830" s="12">
        <v>18955</v>
      </c>
      <c r="D5830" s="12"/>
      <c r="E5830" s="12">
        <f t="shared" si="732"/>
        <v>18955</v>
      </c>
      <c r="F5830" s="12"/>
      <c r="G5830" s="12"/>
      <c r="H5830" s="12"/>
      <c r="I5830" s="12">
        <f t="shared" si="734"/>
        <v>18955</v>
      </c>
    </row>
    <row r="5831" spans="1:9" s="9" customFormat="1">
      <c r="A5831" s="10" t="s">
        <v>9121</v>
      </c>
      <c r="B5831" s="11" t="s">
        <v>9122</v>
      </c>
      <c r="C5831" s="12"/>
      <c r="D5831" s="12"/>
      <c r="E5831" s="12"/>
      <c r="F5831" s="12"/>
      <c r="G5831" s="12"/>
      <c r="H5831" s="12"/>
      <c r="I5831" s="12"/>
    </row>
    <row r="5832" spans="1:9" s="9" customFormat="1">
      <c r="A5832" s="10" t="s">
        <v>9133</v>
      </c>
      <c r="B5832" s="11" t="s">
        <v>9134</v>
      </c>
      <c r="C5832" s="12">
        <v>27209</v>
      </c>
      <c r="D5832" s="12"/>
      <c r="E5832" s="12">
        <f t="shared" si="732"/>
        <v>27209</v>
      </c>
      <c r="F5832" s="12">
        <v>51800</v>
      </c>
      <c r="G5832" s="12"/>
      <c r="H5832" s="12">
        <f t="shared" si="733"/>
        <v>51800</v>
      </c>
      <c r="I5832" s="12">
        <f t="shared" si="734"/>
        <v>79009</v>
      </c>
    </row>
    <row r="5833" spans="1:9" s="9" customFormat="1">
      <c r="A5833" s="10" t="s">
        <v>9161</v>
      </c>
      <c r="B5833" s="11" t="s">
        <v>9162</v>
      </c>
      <c r="C5833" s="12">
        <v>124036</v>
      </c>
      <c r="D5833" s="12"/>
      <c r="E5833" s="12">
        <f t="shared" si="732"/>
        <v>124036</v>
      </c>
      <c r="F5833" s="12"/>
      <c r="G5833" s="12"/>
      <c r="H5833" s="12"/>
      <c r="I5833" s="12">
        <f t="shared" si="734"/>
        <v>124036</v>
      </c>
    </row>
    <row r="5834" spans="1:9" s="9" customFormat="1">
      <c r="A5834" s="10" t="s">
        <v>9301</v>
      </c>
      <c r="B5834" s="11" t="s">
        <v>9302</v>
      </c>
      <c r="C5834" s="12"/>
      <c r="D5834" s="12"/>
      <c r="E5834" s="12"/>
      <c r="F5834" s="12"/>
      <c r="G5834" s="12"/>
      <c r="H5834" s="12"/>
      <c r="I5834" s="12"/>
    </row>
    <row r="5835" spans="1:9" s="9" customFormat="1">
      <c r="A5835" s="10" t="s">
        <v>9579</v>
      </c>
      <c r="B5835" s="11" t="s">
        <v>9580</v>
      </c>
      <c r="C5835" s="12">
        <v>434453</v>
      </c>
      <c r="D5835" s="12"/>
      <c r="E5835" s="12">
        <f t="shared" si="732"/>
        <v>434453</v>
      </c>
      <c r="F5835" s="12"/>
      <c r="G5835" s="12"/>
      <c r="H5835" s="12"/>
      <c r="I5835" s="12">
        <f t="shared" si="734"/>
        <v>434453</v>
      </c>
    </row>
    <row r="5836" spans="1:9" s="9" customFormat="1">
      <c r="A5836" s="10" t="s">
        <v>9601</v>
      </c>
      <c r="B5836" s="11" t="s">
        <v>9602</v>
      </c>
      <c r="C5836" s="12">
        <v>56000</v>
      </c>
      <c r="D5836" s="12"/>
      <c r="E5836" s="12">
        <f t="shared" si="732"/>
        <v>56000</v>
      </c>
      <c r="F5836" s="12">
        <v>1390</v>
      </c>
      <c r="G5836" s="12"/>
      <c r="H5836" s="12">
        <f t="shared" si="733"/>
        <v>1390</v>
      </c>
      <c r="I5836" s="12">
        <f t="shared" si="734"/>
        <v>57390</v>
      </c>
    </row>
    <row r="5837" spans="1:9" s="9" customFormat="1">
      <c r="A5837" s="10" t="s">
        <v>9755</v>
      </c>
      <c r="B5837" s="11" t="s">
        <v>9756</v>
      </c>
      <c r="C5837" s="12">
        <v>2216015</v>
      </c>
      <c r="D5837" s="12"/>
      <c r="E5837" s="12">
        <f t="shared" si="732"/>
        <v>2216015</v>
      </c>
      <c r="F5837" s="12"/>
      <c r="G5837" s="12"/>
      <c r="H5837" s="12"/>
      <c r="I5837" s="12">
        <f t="shared" si="734"/>
        <v>2216015</v>
      </c>
    </row>
    <row r="5838" spans="1:9" s="9" customFormat="1">
      <c r="A5838" s="10" t="s">
        <v>9801</v>
      </c>
      <c r="B5838" s="11" t="s">
        <v>9802</v>
      </c>
      <c r="C5838" s="12">
        <v>916955</v>
      </c>
      <c r="D5838" s="12"/>
      <c r="E5838" s="12">
        <f t="shared" si="732"/>
        <v>916955</v>
      </c>
      <c r="F5838" s="12"/>
      <c r="G5838" s="12"/>
      <c r="H5838" s="12"/>
      <c r="I5838" s="12">
        <f t="shared" si="734"/>
        <v>916955</v>
      </c>
    </row>
    <row r="5839" spans="1:9" s="9" customFormat="1">
      <c r="A5839" s="10" t="s">
        <v>9861</v>
      </c>
      <c r="B5839" s="11" t="s">
        <v>9862</v>
      </c>
      <c r="C5839" s="12">
        <v>2902365</v>
      </c>
      <c r="D5839" s="12"/>
      <c r="E5839" s="12">
        <f t="shared" si="732"/>
        <v>2902365</v>
      </c>
      <c r="F5839" s="12">
        <v>106451</v>
      </c>
      <c r="G5839" s="12"/>
      <c r="H5839" s="12">
        <f t="shared" si="733"/>
        <v>106451</v>
      </c>
      <c r="I5839" s="12">
        <f t="shared" si="734"/>
        <v>3008816</v>
      </c>
    </row>
    <row r="5840" spans="1:9" s="9" customFormat="1">
      <c r="A5840" s="10" t="s">
        <v>10015</v>
      </c>
      <c r="B5840" s="11" t="s">
        <v>10016</v>
      </c>
      <c r="C5840" s="12">
        <v>2120418</v>
      </c>
      <c r="D5840" s="12">
        <v>148274</v>
      </c>
      <c r="E5840" s="12">
        <f t="shared" si="732"/>
        <v>2268692</v>
      </c>
      <c r="F5840" s="12">
        <v>460045</v>
      </c>
      <c r="G5840" s="12"/>
      <c r="H5840" s="12">
        <f t="shared" si="733"/>
        <v>460045</v>
      </c>
      <c r="I5840" s="12">
        <f t="shared" si="734"/>
        <v>2728737</v>
      </c>
    </row>
    <row r="5841" spans="1:9" s="9" customFormat="1">
      <c r="A5841" s="10" t="s">
        <v>10374</v>
      </c>
      <c r="B5841" s="11" t="s">
        <v>10375</v>
      </c>
      <c r="C5841" s="12">
        <v>2247114</v>
      </c>
      <c r="D5841" s="12"/>
      <c r="E5841" s="12">
        <f t="shared" si="732"/>
        <v>2247114</v>
      </c>
      <c r="F5841" s="12">
        <v>3000</v>
      </c>
      <c r="G5841" s="12"/>
      <c r="H5841" s="12">
        <f t="shared" si="733"/>
        <v>3000</v>
      </c>
      <c r="I5841" s="12">
        <f t="shared" si="734"/>
        <v>2250114</v>
      </c>
    </row>
    <row r="5842" spans="1:9" s="9" customFormat="1">
      <c r="A5842" s="10" t="s">
        <v>10478</v>
      </c>
      <c r="B5842" s="11" t="s">
        <v>10479</v>
      </c>
      <c r="C5842" s="12">
        <v>698587</v>
      </c>
      <c r="D5842" s="12"/>
      <c r="E5842" s="12">
        <f t="shared" si="732"/>
        <v>698587</v>
      </c>
      <c r="F5842" s="12"/>
      <c r="G5842" s="12"/>
      <c r="H5842" s="12"/>
      <c r="I5842" s="12">
        <f t="shared" si="734"/>
        <v>698587</v>
      </c>
    </row>
    <row r="5843" spans="1:9" s="9" customFormat="1">
      <c r="A5843" s="10" t="s">
        <v>10500</v>
      </c>
      <c r="B5843" s="11" t="s">
        <v>10501</v>
      </c>
      <c r="C5843" s="12">
        <v>488625</v>
      </c>
      <c r="D5843" s="12"/>
      <c r="E5843" s="12">
        <f t="shared" si="732"/>
        <v>488625</v>
      </c>
      <c r="F5843" s="12"/>
      <c r="G5843" s="12"/>
      <c r="H5843" s="12"/>
      <c r="I5843" s="12">
        <f t="shared" si="734"/>
        <v>488625</v>
      </c>
    </row>
    <row r="5844" spans="1:9" s="9" customFormat="1">
      <c r="A5844" s="10" t="s">
        <v>10554</v>
      </c>
      <c r="B5844" s="11" t="s">
        <v>10555</v>
      </c>
      <c r="C5844" s="12">
        <v>4920993</v>
      </c>
      <c r="D5844" s="12"/>
      <c r="E5844" s="12">
        <f t="shared" si="732"/>
        <v>4920993</v>
      </c>
      <c r="F5844" s="12">
        <v>449782</v>
      </c>
      <c r="G5844" s="12"/>
      <c r="H5844" s="12">
        <f t="shared" si="733"/>
        <v>449782</v>
      </c>
      <c r="I5844" s="12">
        <f t="shared" si="734"/>
        <v>5370775</v>
      </c>
    </row>
    <row r="5845" spans="1:9" s="9" customFormat="1">
      <c r="A5845" s="10" t="s">
        <v>10724</v>
      </c>
      <c r="B5845" s="11" t="s">
        <v>10725</v>
      </c>
      <c r="C5845" s="12">
        <v>386636</v>
      </c>
      <c r="D5845" s="12"/>
      <c r="E5845" s="12">
        <f t="shared" si="732"/>
        <v>386636</v>
      </c>
      <c r="F5845" s="12">
        <v>1142</v>
      </c>
      <c r="G5845" s="12"/>
      <c r="H5845" s="12">
        <f t="shared" si="733"/>
        <v>1142</v>
      </c>
      <c r="I5845" s="12">
        <f t="shared" si="734"/>
        <v>387778</v>
      </c>
    </row>
    <row r="5846" spans="1:9" s="9" customFormat="1">
      <c r="A5846" s="10" t="s">
        <v>10726</v>
      </c>
      <c r="B5846" s="11" t="s">
        <v>10727</v>
      </c>
      <c r="C5846" s="12">
        <v>1095831</v>
      </c>
      <c r="D5846" s="12">
        <v>262607</v>
      </c>
      <c r="E5846" s="12">
        <f t="shared" si="732"/>
        <v>1358438</v>
      </c>
      <c r="F5846" s="12">
        <v>231187</v>
      </c>
      <c r="G5846" s="12">
        <v>126810</v>
      </c>
      <c r="H5846" s="12">
        <f t="shared" si="733"/>
        <v>357997</v>
      </c>
      <c r="I5846" s="12">
        <f t="shared" si="734"/>
        <v>1716435</v>
      </c>
    </row>
    <row r="5847" spans="1:9" s="9" customFormat="1">
      <c r="A5847" s="10" t="s">
        <v>10822</v>
      </c>
      <c r="B5847" s="11" t="s">
        <v>10823</v>
      </c>
      <c r="C5847" s="12">
        <v>1188415</v>
      </c>
      <c r="D5847" s="12"/>
      <c r="E5847" s="12">
        <f t="shared" si="732"/>
        <v>1188415</v>
      </c>
      <c r="F5847" s="12">
        <v>89836</v>
      </c>
      <c r="G5847" s="12"/>
      <c r="H5847" s="12">
        <f t="shared" si="733"/>
        <v>89836</v>
      </c>
      <c r="I5847" s="12">
        <f t="shared" si="734"/>
        <v>1278251</v>
      </c>
    </row>
    <row r="5848" spans="1:9" s="9" customFormat="1">
      <c r="A5848" s="10" t="s">
        <v>10990</v>
      </c>
      <c r="B5848" s="11" t="s">
        <v>10991</v>
      </c>
      <c r="C5848" s="12">
        <v>824024</v>
      </c>
      <c r="D5848" s="12"/>
      <c r="E5848" s="12">
        <f t="shared" si="732"/>
        <v>824024</v>
      </c>
      <c r="F5848" s="12">
        <v>29163</v>
      </c>
      <c r="G5848" s="12"/>
      <c r="H5848" s="12">
        <f t="shared" si="733"/>
        <v>29163</v>
      </c>
      <c r="I5848" s="12">
        <f t="shared" si="734"/>
        <v>853187</v>
      </c>
    </row>
    <row r="5849" spans="1:9" s="9" customFormat="1">
      <c r="A5849" s="10" t="s">
        <v>10992</v>
      </c>
      <c r="B5849" s="11" t="s">
        <v>10993</v>
      </c>
      <c r="C5849" s="12">
        <v>268532</v>
      </c>
      <c r="D5849" s="12"/>
      <c r="E5849" s="12">
        <f t="shared" si="732"/>
        <v>268532</v>
      </c>
      <c r="F5849" s="12">
        <v>128262</v>
      </c>
      <c r="G5849" s="12"/>
      <c r="H5849" s="12">
        <f t="shared" si="733"/>
        <v>128262</v>
      </c>
      <c r="I5849" s="12">
        <f t="shared" si="734"/>
        <v>396794</v>
      </c>
    </row>
    <row r="5850" spans="1:9" s="9" customFormat="1">
      <c r="A5850" s="10" t="s">
        <v>11014</v>
      </c>
      <c r="B5850" s="11" t="s">
        <v>11015</v>
      </c>
      <c r="C5850" s="12">
        <v>343234</v>
      </c>
      <c r="D5850" s="12"/>
      <c r="E5850" s="12">
        <f t="shared" si="732"/>
        <v>343234</v>
      </c>
      <c r="F5850" s="12">
        <v>29130</v>
      </c>
      <c r="G5850" s="12"/>
      <c r="H5850" s="12">
        <f t="shared" si="733"/>
        <v>29130</v>
      </c>
      <c r="I5850" s="12">
        <f t="shared" si="734"/>
        <v>372364</v>
      </c>
    </row>
    <row r="5851" spans="1:9" s="9" customFormat="1">
      <c r="A5851" s="10" t="s">
        <v>11018</v>
      </c>
      <c r="B5851" s="11" t="s">
        <v>11019</v>
      </c>
      <c r="C5851" s="12">
        <v>398268</v>
      </c>
      <c r="D5851" s="12"/>
      <c r="E5851" s="12">
        <f t="shared" si="732"/>
        <v>398268</v>
      </c>
      <c r="F5851" s="12"/>
      <c r="G5851" s="12"/>
      <c r="H5851" s="12"/>
      <c r="I5851" s="12">
        <f t="shared" si="734"/>
        <v>398268</v>
      </c>
    </row>
    <row r="5852" spans="1:9" s="9" customFormat="1">
      <c r="A5852" s="10" t="s">
        <v>11120</v>
      </c>
      <c r="B5852" s="11" t="s">
        <v>11121</v>
      </c>
      <c r="C5852" s="12">
        <v>3145993</v>
      </c>
      <c r="D5852" s="12"/>
      <c r="E5852" s="12">
        <f t="shared" si="732"/>
        <v>3145993</v>
      </c>
      <c r="F5852" s="12"/>
      <c r="G5852" s="12"/>
      <c r="H5852" s="12"/>
      <c r="I5852" s="12">
        <f t="shared" si="734"/>
        <v>3145993</v>
      </c>
    </row>
    <row r="5853" spans="1:9" s="9" customFormat="1">
      <c r="A5853" s="10" t="s">
        <v>12224</v>
      </c>
      <c r="B5853" s="11" t="s">
        <v>12225</v>
      </c>
      <c r="C5853" s="12"/>
      <c r="D5853" s="12"/>
      <c r="E5853" s="12">
        <v>474317</v>
      </c>
      <c r="F5853" s="12"/>
      <c r="G5853" s="13"/>
      <c r="H5853" s="12"/>
      <c r="I5853" s="14">
        <f>(E5853+H5853)</f>
        <v>474317</v>
      </c>
    </row>
    <row r="5854" spans="1:9" s="9" customFormat="1">
      <c r="A5854" s="10" t="s">
        <v>11502</v>
      </c>
      <c r="B5854" s="11" t="s">
        <v>11503</v>
      </c>
      <c r="C5854" s="12">
        <v>1027001</v>
      </c>
      <c r="D5854" s="12"/>
      <c r="E5854" s="12">
        <f>+C5854+D5854</f>
        <v>1027001</v>
      </c>
      <c r="F5854" s="12"/>
      <c r="G5854" s="12"/>
      <c r="H5854" s="12"/>
      <c r="I5854" s="12">
        <f>+E5854+H5854</f>
        <v>1027001</v>
      </c>
    </row>
    <row r="5855" spans="1:9" s="9" customFormat="1">
      <c r="A5855" s="10" t="s">
        <v>11616</v>
      </c>
      <c r="B5855" s="11" t="s">
        <v>11617</v>
      </c>
      <c r="C5855" s="12">
        <v>825039</v>
      </c>
      <c r="D5855" s="12"/>
      <c r="E5855" s="12">
        <f>+C5855+D5855</f>
        <v>825039</v>
      </c>
      <c r="F5855" s="12"/>
      <c r="G5855" s="12"/>
      <c r="H5855" s="12"/>
      <c r="I5855" s="12">
        <f>+E5855+H5855</f>
        <v>825039</v>
      </c>
    </row>
    <row r="5856" spans="1:9" s="9" customFormat="1">
      <c r="A5856" s="10" t="s">
        <v>11642</v>
      </c>
      <c r="B5856" s="11" t="s">
        <v>11643</v>
      </c>
      <c r="C5856" s="12"/>
      <c r="D5856" s="12"/>
      <c r="E5856" s="12"/>
      <c r="F5856" s="12">
        <v>662922</v>
      </c>
      <c r="G5856" s="12"/>
      <c r="H5856" s="12">
        <f>+SUM(F5856:G5856)</f>
        <v>662922</v>
      </c>
      <c r="I5856" s="12">
        <f>+E5856+H5856</f>
        <v>662922</v>
      </c>
    </row>
    <row r="5857" spans="1:9" s="9" customFormat="1">
      <c r="A5857" s="10" t="s">
        <v>11690</v>
      </c>
      <c r="B5857" s="11" t="s">
        <v>11691</v>
      </c>
      <c r="C5857" s="12">
        <v>1154988</v>
      </c>
      <c r="D5857" s="12"/>
      <c r="E5857" s="12">
        <f>+C5857+D5857</f>
        <v>1154988</v>
      </c>
      <c r="F5857" s="12">
        <v>44613</v>
      </c>
      <c r="G5857" s="12"/>
      <c r="H5857" s="12">
        <f>+SUM(F5857:G5857)</f>
        <v>44613</v>
      </c>
      <c r="I5857" s="12">
        <f>+E5857+H5857</f>
        <v>1199601</v>
      </c>
    </row>
    <row r="5858" spans="1:9" s="9" customFormat="1">
      <c r="A5858" s="10" t="s">
        <v>11710</v>
      </c>
      <c r="B5858" s="11" t="s">
        <v>11711</v>
      </c>
      <c r="C5858" s="12">
        <v>135623</v>
      </c>
      <c r="D5858" s="12"/>
      <c r="E5858" s="12">
        <f>+C5858+D5858</f>
        <v>135623</v>
      </c>
      <c r="F5858" s="12"/>
      <c r="G5858" s="12"/>
      <c r="H5858" s="12"/>
      <c r="I5858" s="12">
        <f>+E5858+H5858</f>
        <v>135623</v>
      </c>
    </row>
    <row r="5859" spans="1:9" s="9" customFormat="1">
      <c r="A5859" s="91" t="s">
        <v>12251</v>
      </c>
      <c r="B5859" s="92"/>
      <c r="C5859" s="12"/>
      <c r="D5859" s="12"/>
      <c r="E5859" s="12"/>
      <c r="F5859" s="12"/>
      <c r="G5859" s="12"/>
      <c r="H5859" s="12"/>
      <c r="I5859" s="12"/>
    </row>
    <row r="5860" spans="1:9" s="9" customFormat="1">
      <c r="A5860" s="10" t="s">
        <v>309</v>
      </c>
      <c r="B5860" s="11" t="s">
        <v>310</v>
      </c>
      <c r="C5860" s="12"/>
      <c r="D5860" s="12"/>
      <c r="E5860" s="12"/>
      <c r="F5860" s="12"/>
      <c r="G5860" s="12"/>
      <c r="H5860" s="12"/>
      <c r="I5860" s="12"/>
    </row>
    <row r="5861" spans="1:9" s="9" customFormat="1">
      <c r="A5861" s="10" t="s">
        <v>2265</v>
      </c>
      <c r="B5861" s="11" t="s">
        <v>2266</v>
      </c>
      <c r="C5861" s="12">
        <v>145700</v>
      </c>
      <c r="D5861" s="12"/>
      <c r="E5861" s="12">
        <f>+C5861+D5861</f>
        <v>145700</v>
      </c>
      <c r="F5861" s="12"/>
      <c r="G5861" s="12"/>
      <c r="H5861" s="12"/>
      <c r="I5861" s="12">
        <f>+E5861+H5861</f>
        <v>145700</v>
      </c>
    </row>
    <row r="5862" spans="1:9" s="9" customFormat="1">
      <c r="A5862" s="10" t="s">
        <v>11973</v>
      </c>
      <c r="B5862" s="11" t="s">
        <v>11974</v>
      </c>
      <c r="C5862" s="12"/>
      <c r="D5862" s="12"/>
      <c r="E5862" s="12">
        <v>16141911</v>
      </c>
      <c r="F5862" s="12"/>
      <c r="G5862" s="13"/>
      <c r="H5862" s="12">
        <v>475564</v>
      </c>
      <c r="I5862" s="14">
        <f>(E5862+H5862)</f>
        <v>16617475</v>
      </c>
    </row>
    <row r="5863" spans="1:9" s="9" customFormat="1">
      <c r="A5863" s="10" t="s">
        <v>3147</v>
      </c>
      <c r="B5863" s="11" t="s">
        <v>3148</v>
      </c>
      <c r="C5863" s="12"/>
      <c r="D5863" s="12"/>
      <c r="E5863" s="12"/>
      <c r="F5863" s="12"/>
      <c r="G5863" s="12"/>
      <c r="H5863" s="12"/>
      <c r="I5863" s="12"/>
    </row>
    <row r="5864" spans="1:9" s="9" customFormat="1">
      <c r="A5864" s="10" t="s">
        <v>3349</v>
      </c>
      <c r="B5864" s="11" t="s">
        <v>3350</v>
      </c>
      <c r="C5864" s="12"/>
      <c r="D5864" s="12"/>
      <c r="E5864" s="12"/>
      <c r="F5864" s="12"/>
      <c r="G5864" s="12"/>
      <c r="H5864" s="12"/>
      <c r="I5864" s="12"/>
    </row>
    <row r="5865" spans="1:9" s="9" customFormat="1">
      <c r="A5865" s="10" t="s">
        <v>3888</v>
      </c>
      <c r="B5865" s="11" t="s">
        <v>3889</v>
      </c>
      <c r="C5865" s="12"/>
      <c r="D5865" s="12"/>
      <c r="E5865" s="12"/>
      <c r="F5865" s="12">
        <v>600000</v>
      </c>
      <c r="G5865" s="12"/>
      <c r="H5865" s="12">
        <f t="shared" ref="H5865:H5867" si="735">+SUM(F5865:G5865)</f>
        <v>600000</v>
      </c>
      <c r="I5865" s="12">
        <f t="shared" ref="I5865:I5868" si="736">+E5865+H5865</f>
        <v>600000</v>
      </c>
    </row>
    <row r="5866" spans="1:9" s="9" customFormat="1">
      <c r="A5866" s="10" t="s">
        <v>4052</v>
      </c>
      <c r="B5866" s="11" t="s">
        <v>4053</v>
      </c>
      <c r="C5866" s="12">
        <v>25419</v>
      </c>
      <c r="D5866" s="12"/>
      <c r="E5866" s="12">
        <f t="shared" ref="E5866:E5868" si="737">+C5866+D5866</f>
        <v>25419</v>
      </c>
      <c r="F5866" s="12"/>
      <c r="G5866" s="12"/>
      <c r="H5866" s="12"/>
      <c r="I5866" s="12">
        <f t="shared" si="736"/>
        <v>25419</v>
      </c>
    </row>
    <row r="5867" spans="1:9" s="9" customFormat="1">
      <c r="A5867" s="10" t="s">
        <v>4696</v>
      </c>
      <c r="B5867" s="11" t="s">
        <v>4697</v>
      </c>
      <c r="C5867" s="12">
        <v>1775006</v>
      </c>
      <c r="D5867" s="12"/>
      <c r="E5867" s="12">
        <f t="shared" si="737"/>
        <v>1775006</v>
      </c>
      <c r="F5867" s="12">
        <v>2160</v>
      </c>
      <c r="G5867" s="12"/>
      <c r="H5867" s="12">
        <f t="shared" si="735"/>
        <v>2160</v>
      </c>
      <c r="I5867" s="12">
        <f t="shared" si="736"/>
        <v>1777166</v>
      </c>
    </row>
    <row r="5868" spans="1:9" s="9" customFormat="1">
      <c r="A5868" s="10" t="s">
        <v>5205</v>
      </c>
      <c r="B5868" s="11" t="s">
        <v>5206</v>
      </c>
      <c r="C5868" s="12">
        <v>1075449</v>
      </c>
      <c r="D5868" s="12"/>
      <c r="E5868" s="12">
        <f t="shared" si="737"/>
        <v>1075449</v>
      </c>
      <c r="F5868" s="12"/>
      <c r="G5868" s="12"/>
      <c r="H5868" s="12"/>
      <c r="I5868" s="12">
        <f t="shared" si="736"/>
        <v>1075449</v>
      </c>
    </row>
    <row r="5869" spans="1:9" s="9" customFormat="1">
      <c r="A5869" s="10" t="s">
        <v>12042</v>
      </c>
      <c r="B5869" s="11" t="s">
        <v>12043</v>
      </c>
      <c r="C5869" s="12"/>
      <c r="D5869" s="12"/>
      <c r="E5869" s="12">
        <v>760650</v>
      </c>
      <c r="F5869" s="12"/>
      <c r="G5869" s="13"/>
      <c r="H5869" s="12"/>
      <c r="I5869" s="14">
        <f>(E5869+H5869)</f>
        <v>760650</v>
      </c>
    </row>
    <row r="5870" spans="1:9" s="9" customFormat="1">
      <c r="A5870" s="10" t="s">
        <v>5801</v>
      </c>
      <c r="B5870" s="11" t="s">
        <v>5802</v>
      </c>
      <c r="C5870" s="12">
        <v>50000</v>
      </c>
      <c r="D5870" s="12"/>
      <c r="E5870" s="12">
        <f>+C5870+D5870</f>
        <v>50000</v>
      </c>
      <c r="F5870" s="12"/>
      <c r="G5870" s="12"/>
      <c r="H5870" s="12"/>
      <c r="I5870" s="12">
        <f>+E5870+H5870</f>
        <v>50000</v>
      </c>
    </row>
    <row r="5871" spans="1:9" s="9" customFormat="1">
      <c r="A5871" s="10" t="s">
        <v>8148</v>
      </c>
      <c r="B5871" s="11" t="s">
        <v>8149</v>
      </c>
      <c r="C5871" s="12"/>
      <c r="D5871" s="12"/>
      <c r="E5871" s="12"/>
      <c r="F5871" s="12"/>
      <c r="G5871" s="12"/>
      <c r="H5871" s="12"/>
      <c r="I5871" s="12"/>
    </row>
    <row r="5872" spans="1:9" s="9" customFormat="1">
      <c r="A5872" s="10" t="s">
        <v>8488</v>
      </c>
      <c r="B5872" s="11" t="s">
        <v>8489</v>
      </c>
      <c r="C5872" s="12"/>
      <c r="D5872" s="12"/>
      <c r="E5872" s="12"/>
      <c r="F5872" s="12"/>
      <c r="G5872" s="12"/>
      <c r="H5872" s="12"/>
      <c r="I5872" s="12"/>
    </row>
    <row r="5873" spans="1:9" s="9" customFormat="1">
      <c r="A5873" s="10" t="s">
        <v>12140</v>
      </c>
      <c r="B5873" s="11" t="s">
        <v>12141</v>
      </c>
      <c r="C5873" s="12"/>
      <c r="D5873" s="12"/>
      <c r="E5873" s="12"/>
      <c r="F5873" s="12"/>
      <c r="G5873" s="13"/>
      <c r="H5873" s="12"/>
      <c r="I5873" s="14"/>
    </row>
    <row r="5874" spans="1:9" s="9" customFormat="1">
      <c r="A5874" s="10" t="s">
        <v>8695</v>
      </c>
      <c r="B5874" s="11" t="s">
        <v>8696</v>
      </c>
      <c r="C5874" s="12"/>
      <c r="D5874" s="12"/>
      <c r="E5874" s="12"/>
      <c r="F5874" s="12"/>
      <c r="G5874" s="12"/>
      <c r="H5874" s="12"/>
      <c r="I5874" s="12"/>
    </row>
    <row r="5875" spans="1:9" s="9" customFormat="1">
      <c r="A5875" s="10" t="s">
        <v>8773</v>
      </c>
      <c r="B5875" s="11" t="s">
        <v>8774</v>
      </c>
      <c r="C5875" s="12">
        <v>6000</v>
      </c>
      <c r="D5875" s="12"/>
      <c r="E5875" s="12">
        <f t="shared" ref="E5875:E5884" si="738">+C5875+D5875</f>
        <v>6000</v>
      </c>
      <c r="F5875" s="12">
        <v>231055</v>
      </c>
      <c r="G5875" s="12"/>
      <c r="H5875" s="12">
        <f t="shared" ref="H5875:H5882" si="739">+SUM(F5875:G5875)</f>
        <v>231055</v>
      </c>
      <c r="I5875" s="12">
        <f t="shared" ref="I5875:I5884" si="740">+E5875+H5875</f>
        <v>237055</v>
      </c>
    </row>
    <row r="5876" spans="1:9" s="9" customFormat="1">
      <c r="A5876" s="10" t="s">
        <v>9979</v>
      </c>
      <c r="B5876" s="11" t="s">
        <v>9980</v>
      </c>
      <c r="C5876" s="12">
        <v>20000</v>
      </c>
      <c r="D5876" s="12"/>
      <c r="E5876" s="12">
        <f t="shared" si="738"/>
        <v>20000</v>
      </c>
      <c r="F5876" s="12"/>
      <c r="G5876" s="12"/>
      <c r="H5876" s="12"/>
      <c r="I5876" s="12">
        <f t="shared" si="740"/>
        <v>20000</v>
      </c>
    </row>
    <row r="5877" spans="1:9" s="9" customFormat="1">
      <c r="A5877" s="10" t="s">
        <v>10084</v>
      </c>
      <c r="B5877" s="11" t="s">
        <v>10085</v>
      </c>
      <c r="C5877" s="12"/>
      <c r="D5877" s="12"/>
      <c r="E5877" s="12"/>
      <c r="F5877" s="12"/>
      <c r="G5877" s="12"/>
      <c r="H5877" s="12"/>
      <c r="I5877" s="12"/>
    </row>
    <row r="5878" spans="1:9" s="9" customFormat="1">
      <c r="A5878" s="10" t="s">
        <v>10484</v>
      </c>
      <c r="B5878" s="11" t="s">
        <v>10485</v>
      </c>
      <c r="C5878" s="12"/>
      <c r="D5878" s="12"/>
      <c r="E5878" s="12"/>
      <c r="F5878" s="12"/>
      <c r="G5878" s="12"/>
      <c r="H5878" s="12"/>
      <c r="I5878" s="12"/>
    </row>
    <row r="5879" spans="1:9" s="9" customFormat="1">
      <c r="A5879" s="10" t="s">
        <v>10572</v>
      </c>
      <c r="B5879" s="11" t="s">
        <v>10573</v>
      </c>
      <c r="C5879" s="12"/>
      <c r="D5879" s="12"/>
      <c r="E5879" s="12"/>
      <c r="F5879" s="12"/>
      <c r="G5879" s="12"/>
      <c r="H5879" s="12"/>
      <c r="I5879" s="12"/>
    </row>
    <row r="5880" spans="1:9" s="9" customFormat="1">
      <c r="A5880" s="10" t="s">
        <v>10946</v>
      </c>
      <c r="B5880" s="11" t="s">
        <v>10947</v>
      </c>
      <c r="C5880" s="12">
        <v>545985</v>
      </c>
      <c r="D5880" s="12"/>
      <c r="E5880" s="12">
        <f t="shared" si="738"/>
        <v>545985</v>
      </c>
      <c r="F5880" s="12">
        <v>67573</v>
      </c>
      <c r="G5880" s="12"/>
      <c r="H5880" s="12">
        <f t="shared" si="739"/>
        <v>67573</v>
      </c>
      <c r="I5880" s="12">
        <f t="shared" si="740"/>
        <v>613558</v>
      </c>
    </row>
    <row r="5881" spans="1:9" s="9" customFormat="1">
      <c r="A5881" s="10" t="s">
        <v>11148</v>
      </c>
      <c r="B5881" s="11" t="s">
        <v>11149</v>
      </c>
      <c r="C5881" s="12"/>
      <c r="D5881" s="12"/>
      <c r="E5881" s="12"/>
      <c r="F5881" s="12"/>
      <c r="G5881" s="12"/>
      <c r="H5881" s="12"/>
      <c r="I5881" s="12"/>
    </row>
    <row r="5882" spans="1:9" s="9" customFormat="1">
      <c r="A5882" s="10" t="s">
        <v>11396</v>
      </c>
      <c r="B5882" s="11" t="s">
        <v>11397</v>
      </c>
      <c r="C5882" s="12">
        <v>7500</v>
      </c>
      <c r="D5882" s="12"/>
      <c r="E5882" s="12">
        <f t="shared" si="738"/>
        <v>7500</v>
      </c>
      <c r="F5882" s="12">
        <v>2600</v>
      </c>
      <c r="G5882" s="12"/>
      <c r="H5882" s="12">
        <f t="shared" si="739"/>
        <v>2600</v>
      </c>
      <c r="I5882" s="12">
        <f t="shared" si="740"/>
        <v>10100</v>
      </c>
    </row>
    <row r="5883" spans="1:9" s="9" customFormat="1">
      <c r="A5883" s="10" t="s">
        <v>11454</v>
      </c>
      <c r="B5883" s="11" t="s">
        <v>11455</v>
      </c>
      <c r="C5883" s="12">
        <v>96579</v>
      </c>
      <c r="D5883" s="12"/>
      <c r="E5883" s="12">
        <f t="shared" si="738"/>
        <v>96579</v>
      </c>
      <c r="F5883" s="12"/>
      <c r="G5883" s="12"/>
      <c r="H5883" s="12"/>
      <c r="I5883" s="12">
        <f t="shared" si="740"/>
        <v>96579</v>
      </c>
    </row>
    <row r="5884" spans="1:9" s="9" customFormat="1">
      <c r="A5884" s="10" t="s">
        <v>11538</v>
      </c>
      <c r="B5884" s="11" t="s">
        <v>11539</v>
      </c>
      <c r="C5884" s="12">
        <v>1562000</v>
      </c>
      <c r="D5884" s="12"/>
      <c r="E5884" s="12">
        <f t="shared" si="738"/>
        <v>1562000</v>
      </c>
      <c r="F5884" s="12"/>
      <c r="G5884" s="12"/>
      <c r="H5884" s="12"/>
      <c r="I5884" s="12">
        <f t="shared" si="740"/>
        <v>1562000</v>
      </c>
    </row>
    <row r="5885" spans="1:9" s="9" customFormat="1">
      <c r="A5885" s="91" t="s">
        <v>12249</v>
      </c>
      <c r="B5885" s="92"/>
      <c r="C5885" s="12"/>
      <c r="D5885" s="12"/>
      <c r="E5885" s="12"/>
      <c r="F5885" s="12"/>
      <c r="G5885" s="12"/>
      <c r="H5885" s="12"/>
      <c r="I5885" s="12"/>
    </row>
    <row r="5886" spans="1:9" s="9" customFormat="1">
      <c r="A5886" s="10" t="s">
        <v>212</v>
      </c>
      <c r="B5886" s="11" t="s">
        <v>213</v>
      </c>
      <c r="C5886" s="12">
        <v>286250</v>
      </c>
      <c r="D5886" s="12"/>
      <c r="E5886" s="12">
        <f t="shared" ref="E5886:E5890" si="741">+C5886+D5886</f>
        <v>286250</v>
      </c>
      <c r="F5886" s="12"/>
      <c r="G5886" s="12"/>
      <c r="H5886" s="12"/>
      <c r="I5886" s="12">
        <f t="shared" ref="I5886:I5890" si="742">+E5886+H5886</f>
        <v>286250</v>
      </c>
    </row>
    <row r="5887" spans="1:9" s="9" customFormat="1">
      <c r="A5887" s="10" t="s">
        <v>293</v>
      </c>
      <c r="B5887" s="11" t="s">
        <v>294</v>
      </c>
      <c r="C5887" s="12">
        <v>864626</v>
      </c>
      <c r="D5887" s="12"/>
      <c r="E5887" s="12">
        <f t="shared" si="741"/>
        <v>864626</v>
      </c>
      <c r="F5887" s="12"/>
      <c r="G5887" s="12"/>
      <c r="H5887" s="12"/>
      <c r="I5887" s="12">
        <f t="shared" si="742"/>
        <v>864626</v>
      </c>
    </row>
    <row r="5888" spans="1:9" s="9" customFormat="1">
      <c r="A5888" s="10" t="s">
        <v>1829</v>
      </c>
      <c r="B5888" s="11" t="s">
        <v>1830</v>
      </c>
      <c r="C5888" s="12"/>
      <c r="D5888" s="12"/>
      <c r="E5888" s="12"/>
      <c r="F5888" s="12"/>
      <c r="G5888" s="12"/>
      <c r="H5888" s="12"/>
      <c r="I5888" s="12"/>
    </row>
    <row r="5889" spans="1:9" s="9" customFormat="1">
      <c r="A5889" s="10" t="s">
        <v>2177</v>
      </c>
      <c r="B5889" s="11" t="s">
        <v>2178</v>
      </c>
      <c r="C5889" s="12">
        <v>310000</v>
      </c>
      <c r="D5889" s="12"/>
      <c r="E5889" s="12">
        <f t="shared" si="741"/>
        <v>310000</v>
      </c>
      <c r="F5889" s="12">
        <v>423900</v>
      </c>
      <c r="G5889" s="12"/>
      <c r="H5889" s="12">
        <f t="shared" ref="H5889" si="743">+SUM(F5889:G5889)</f>
        <v>423900</v>
      </c>
      <c r="I5889" s="12">
        <f t="shared" si="742"/>
        <v>733900</v>
      </c>
    </row>
    <row r="5890" spans="1:9" s="9" customFormat="1">
      <c r="A5890" s="10" t="s">
        <v>3964</v>
      </c>
      <c r="B5890" s="11" t="s">
        <v>3965</v>
      </c>
      <c r="C5890" s="12">
        <v>1413509</v>
      </c>
      <c r="D5890" s="12"/>
      <c r="E5890" s="12">
        <f t="shared" si="741"/>
        <v>1413509</v>
      </c>
      <c r="F5890" s="12"/>
      <c r="G5890" s="12"/>
      <c r="H5890" s="12"/>
      <c r="I5890" s="12">
        <f t="shared" si="742"/>
        <v>1413509</v>
      </c>
    </row>
    <row r="5891" spans="1:9" s="9" customFormat="1">
      <c r="A5891" s="10" t="s">
        <v>7583</v>
      </c>
      <c r="B5891" s="11" t="s">
        <v>7584</v>
      </c>
      <c r="C5891" s="12"/>
      <c r="D5891" s="12"/>
      <c r="E5891" s="12"/>
      <c r="F5891" s="12"/>
      <c r="G5891" s="12"/>
      <c r="H5891" s="12"/>
      <c r="I5891" s="12"/>
    </row>
    <row r="5892" spans="1:9" s="9" customFormat="1">
      <c r="A5892" s="91" t="s">
        <v>12252</v>
      </c>
      <c r="B5892" s="92"/>
      <c r="C5892" s="12"/>
      <c r="D5892" s="12"/>
      <c r="E5892" s="12"/>
      <c r="F5892" s="12"/>
      <c r="G5892" s="12"/>
      <c r="H5892" s="12"/>
      <c r="I5892" s="12"/>
    </row>
    <row r="5893" spans="1:9" s="9" customFormat="1">
      <c r="A5893" s="10" t="s">
        <v>6103</v>
      </c>
      <c r="B5893" s="11" t="s">
        <v>6104</v>
      </c>
      <c r="C5893" s="12">
        <v>924715</v>
      </c>
      <c r="D5893" s="12"/>
      <c r="E5893" s="12">
        <f>+C5893+D5893</f>
        <v>924715</v>
      </c>
      <c r="F5893" s="12"/>
      <c r="G5893" s="12"/>
      <c r="H5893" s="12"/>
      <c r="I5893" s="12">
        <f>+E5893+H5893</f>
        <v>924715</v>
      </c>
    </row>
    <row r="5894" spans="1:9" s="9" customFormat="1">
      <c r="A5894" s="10" t="s">
        <v>6651</v>
      </c>
      <c r="B5894" s="11" t="s">
        <v>6652</v>
      </c>
      <c r="C5894" s="12">
        <v>640605</v>
      </c>
      <c r="D5894" s="12"/>
      <c r="E5894" s="12">
        <f>+C5894+D5894</f>
        <v>640605</v>
      </c>
      <c r="F5894" s="12"/>
      <c r="G5894" s="12"/>
      <c r="H5894" s="12"/>
      <c r="I5894" s="12">
        <f>+E5894+H5894</f>
        <v>640605</v>
      </c>
    </row>
    <row r="5895" spans="1:9" s="9" customFormat="1">
      <c r="A5895" s="10" t="s">
        <v>9993</v>
      </c>
      <c r="B5895" s="11" t="s">
        <v>9994</v>
      </c>
      <c r="C5895" s="12">
        <v>887167</v>
      </c>
      <c r="D5895" s="12"/>
      <c r="E5895" s="12">
        <f>+C5895+D5895</f>
        <v>887167</v>
      </c>
      <c r="F5895" s="12">
        <v>9604</v>
      </c>
      <c r="G5895" s="12"/>
      <c r="H5895" s="12">
        <f>+SUM(F5895:G5895)</f>
        <v>9604</v>
      </c>
      <c r="I5895" s="12">
        <f>+E5895+H5895</f>
        <v>896771</v>
      </c>
    </row>
    <row r="5896" spans="1:9" s="9" customFormat="1">
      <c r="A5896" s="91" t="s">
        <v>12250</v>
      </c>
      <c r="B5896" s="92"/>
      <c r="C5896" s="12"/>
      <c r="D5896" s="12"/>
      <c r="E5896" s="12"/>
      <c r="F5896" s="12"/>
      <c r="G5896" s="12"/>
      <c r="H5896" s="12"/>
      <c r="I5896" s="12"/>
    </row>
    <row r="5897" spans="1:9" s="9" customFormat="1">
      <c r="A5897" s="10" t="s">
        <v>2103</v>
      </c>
      <c r="B5897" s="11" t="s">
        <v>2104</v>
      </c>
      <c r="C5897" s="12">
        <v>20720432</v>
      </c>
      <c r="D5897" s="12"/>
      <c r="E5897" s="12">
        <f>+C5897+D5897</f>
        <v>20720432</v>
      </c>
      <c r="F5897" s="12"/>
      <c r="G5897" s="12"/>
      <c r="H5897" s="12"/>
      <c r="I5897" s="12">
        <f>+E5897+H5897</f>
        <v>20720432</v>
      </c>
    </row>
    <row r="5898" spans="1:9" s="9" customFormat="1">
      <c r="A5898" s="10" t="s">
        <v>11750</v>
      </c>
      <c r="B5898" s="11" t="s">
        <v>11751</v>
      </c>
      <c r="C5898" s="12">
        <v>335502</v>
      </c>
      <c r="D5898" s="12">
        <v>2030581</v>
      </c>
      <c r="E5898" s="12">
        <f>+C5898+D5898</f>
        <v>2366083</v>
      </c>
      <c r="F5898" s="12">
        <v>620887</v>
      </c>
      <c r="G5898" s="12"/>
      <c r="H5898" s="12">
        <f>+SUM(F5898:G5898)</f>
        <v>620887</v>
      </c>
      <c r="I5898" s="12">
        <f>+E5898+H5898</f>
        <v>2986970</v>
      </c>
    </row>
    <row r="5899" spans="1:9" s="9" customFormat="1" ht="12.75" customHeight="1">
      <c r="A5899" s="83" t="s">
        <v>12256</v>
      </c>
      <c r="B5899" s="84"/>
      <c r="C5899" s="12"/>
      <c r="D5899" s="12"/>
      <c r="E5899" s="12"/>
      <c r="F5899" s="12"/>
      <c r="G5899" s="12"/>
      <c r="H5899" s="12"/>
      <c r="I5899" s="12"/>
    </row>
    <row r="5900" spans="1:9" s="9" customFormat="1">
      <c r="A5900" s="10" t="s">
        <v>5175</v>
      </c>
      <c r="B5900" s="11" t="s">
        <v>5176</v>
      </c>
      <c r="C5900" s="12"/>
      <c r="D5900" s="12"/>
      <c r="E5900" s="12"/>
      <c r="F5900" s="12"/>
      <c r="G5900" s="12"/>
      <c r="H5900" s="12"/>
      <c r="I5900" s="12"/>
    </row>
    <row r="5901" spans="1:9" s="9" customFormat="1">
      <c r="A5901" s="10" t="s">
        <v>5613</v>
      </c>
      <c r="B5901" s="11" t="s">
        <v>5614</v>
      </c>
      <c r="C5901" s="12"/>
      <c r="D5901" s="12"/>
      <c r="E5901" s="12"/>
      <c r="F5901" s="12"/>
      <c r="G5901" s="12"/>
      <c r="H5901" s="12"/>
      <c r="I5901" s="12"/>
    </row>
    <row r="5902" spans="1:9" s="9" customFormat="1">
      <c r="A5902" s="10" t="s">
        <v>7413</v>
      </c>
      <c r="B5902" s="11" t="s">
        <v>7414</v>
      </c>
      <c r="C5902" s="12">
        <v>18055500</v>
      </c>
      <c r="D5902" s="12"/>
      <c r="E5902" s="12">
        <f>+C5902+D5902</f>
        <v>18055500</v>
      </c>
      <c r="F5902" s="12"/>
      <c r="G5902" s="12"/>
      <c r="H5902" s="12"/>
      <c r="I5902" s="12">
        <f>+E5902+H5902</f>
        <v>18055500</v>
      </c>
    </row>
    <row r="5903" spans="1:9" s="9" customFormat="1" ht="12.75" customHeight="1">
      <c r="A5903" s="83" t="s">
        <v>12257</v>
      </c>
      <c r="B5903" s="84"/>
      <c r="C5903" s="12"/>
      <c r="D5903" s="12"/>
      <c r="E5903" s="12"/>
      <c r="F5903" s="12"/>
      <c r="G5903" s="12"/>
      <c r="H5903" s="12"/>
      <c r="I5903" s="12"/>
    </row>
    <row r="5904" spans="1:9" s="9" customFormat="1">
      <c r="A5904" s="10" t="s">
        <v>1731</v>
      </c>
      <c r="B5904" s="11" t="s">
        <v>1732</v>
      </c>
      <c r="C5904" s="12">
        <v>4305688</v>
      </c>
      <c r="D5904" s="12"/>
      <c r="E5904" s="12">
        <f>+C5904+D5904</f>
        <v>4305688</v>
      </c>
      <c r="F5904" s="12">
        <v>150000</v>
      </c>
      <c r="G5904" s="12"/>
      <c r="H5904" s="12">
        <f>+SUM(F5904:G5904)</f>
        <v>150000</v>
      </c>
      <c r="I5904" s="12">
        <f>+E5904+H5904</f>
        <v>4455688</v>
      </c>
    </row>
    <row r="5905" spans="1:9" s="9" customFormat="1" ht="12.75" customHeight="1">
      <c r="A5905" s="116" t="s">
        <v>12253</v>
      </c>
      <c r="B5905" s="117"/>
      <c r="C5905" s="44">
        <f>SUM(C5707:C5904)</f>
        <v>206385167</v>
      </c>
      <c r="D5905" s="44">
        <f t="shared" ref="D5905:I5905" si="744">SUM(D5707:D5904)</f>
        <v>10868845</v>
      </c>
      <c r="E5905" s="44">
        <f t="shared" si="744"/>
        <v>247675619</v>
      </c>
      <c r="F5905" s="44">
        <f t="shared" si="744"/>
        <v>53371575</v>
      </c>
      <c r="G5905" s="44">
        <f t="shared" si="744"/>
        <v>334128</v>
      </c>
      <c r="H5905" s="44">
        <f t="shared" si="744"/>
        <v>54791047</v>
      </c>
      <c r="I5905" s="44">
        <f t="shared" si="744"/>
        <v>302466666</v>
      </c>
    </row>
    <row r="5906" spans="1:9" s="9" customFormat="1" ht="15.75">
      <c r="A5906" s="37"/>
      <c r="B5906" s="38"/>
      <c r="C5906" s="49"/>
      <c r="D5906" s="49"/>
      <c r="E5906" s="49"/>
      <c r="F5906" s="49"/>
      <c r="G5906" s="49"/>
      <c r="H5906" s="49"/>
      <c r="I5906" s="50"/>
    </row>
    <row r="5907" spans="1:9" s="9" customFormat="1" ht="12.75" customHeight="1">
      <c r="A5907" s="35" t="s">
        <v>466</v>
      </c>
      <c r="B5907" s="40"/>
      <c r="C5907" s="51"/>
      <c r="D5907" s="51"/>
      <c r="E5907" s="51"/>
      <c r="F5907" s="51"/>
      <c r="G5907" s="51"/>
      <c r="H5907" s="52"/>
      <c r="I5907" s="53"/>
    </row>
    <row r="5908" spans="1:9" s="9" customFormat="1" ht="12.75" customHeight="1">
      <c r="A5908" s="105" t="s">
        <v>11888</v>
      </c>
      <c r="B5908" s="105" t="s">
        <v>11889</v>
      </c>
      <c r="C5908" s="107" t="s">
        <v>12241</v>
      </c>
      <c r="D5908" s="108"/>
      <c r="E5908" s="109"/>
      <c r="F5908" s="107" t="s">
        <v>11892</v>
      </c>
      <c r="G5908" s="108"/>
      <c r="H5908" s="109"/>
      <c r="I5908" s="110" t="s">
        <v>12244</v>
      </c>
    </row>
    <row r="5909" spans="1:9" s="9" customFormat="1">
      <c r="A5909" s="106"/>
      <c r="B5909" s="106"/>
      <c r="C5909" s="4" t="s">
        <v>12240</v>
      </c>
      <c r="D5909" s="8" t="s">
        <v>12242</v>
      </c>
      <c r="E5909" s="8" t="s">
        <v>12243</v>
      </c>
      <c r="F5909" s="8" t="s">
        <v>12245</v>
      </c>
      <c r="G5909" s="8" t="s">
        <v>12246</v>
      </c>
      <c r="H5909" s="5" t="s">
        <v>12243</v>
      </c>
      <c r="I5909" s="111"/>
    </row>
    <row r="5910" spans="1:9" s="9" customFormat="1" ht="12.75" customHeight="1">
      <c r="A5910" s="91" t="s">
        <v>12248</v>
      </c>
      <c r="B5910" s="92"/>
      <c r="C5910" s="12"/>
      <c r="D5910" s="12"/>
      <c r="E5910" s="12"/>
      <c r="F5910" s="12"/>
      <c r="G5910" s="13"/>
      <c r="H5910" s="12"/>
      <c r="I5910" s="14"/>
    </row>
    <row r="5911" spans="1:9" s="9" customFormat="1">
      <c r="A5911" s="10" t="s">
        <v>1167</v>
      </c>
      <c r="B5911" s="11" t="s">
        <v>1168</v>
      </c>
      <c r="C5911" s="12">
        <v>835620</v>
      </c>
      <c r="D5911" s="12"/>
      <c r="E5911" s="12">
        <f t="shared" ref="E5911:E5926" si="745">+C5911+D5911</f>
        <v>835620</v>
      </c>
      <c r="F5911" s="12">
        <v>56934</v>
      </c>
      <c r="G5911" s="12"/>
      <c r="H5911" s="12">
        <f t="shared" ref="H5911:H5925" si="746">+SUM(F5911:G5911)</f>
        <v>56934</v>
      </c>
      <c r="I5911" s="12">
        <f t="shared" ref="I5911:I5926" si="747">+E5911+H5911</f>
        <v>892554</v>
      </c>
    </row>
    <row r="5912" spans="1:9" s="9" customFormat="1">
      <c r="A5912" s="10" t="s">
        <v>1777</v>
      </c>
      <c r="B5912" s="11" t="s">
        <v>1778</v>
      </c>
      <c r="C5912" s="12"/>
      <c r="D5912" s="12"/>
      <c r="E5912" s="12"/>
      <c r="F5912" s="12">
        <v>57470</v>
      </c>
      <c r="G5912" s="12"/>
      <c r="H5912" s="12">
        <f t="shared" si="746"/>
        <v>57470</v>
      </c>
      <c r="I5912" s="12">
        <f t="shared" si="747"/>
        <v>57470</v>
      </c>
    </row>
    <row r="5913" spans="1:9" s="9" customFormat="1">
      <c r="A5913" s="10" t="s">
        <v>2481</v>
      </c>
      <c r="B5913" s="11" t="s">
        <v>2482</v>
      </c>
      <c r="C5913" s="12">
        <v>172434</v>
      </c>
      <c r="D5913" s="12">
        <v>1371999</v>
      </c>
      <c r="E5913" s="12">
        <f t="shared" si="745"/>
        <v>1544433</v>
      </c>
      <c r="F5913" s="12"/>
      <c r="G5913" s="12"/>
      <c r="H5913" s="12"/>
      <c r="I5913" s="12">
        <f t="shared" si="747"/>
        <v>1544433</v>
      </c>
    </row>
    <row r="5914" spans="1:9" s="9" customFormat="1">
      <c r="A5914" s="10" t="s">
        <v>4008</v>
      </c>
      <c r="B5914" s="11" t="s">
        <v>4009</v>
      </c>
      <c r="C5914" s="12">
        <v>1000</v>
      </c>
      <c r="D5914" s="12"/>
      <c r="E5914" s="12">
        <f t="shared" si="745"/>
        <v>1000</v>
      </c>
      <c r="F5914" s="12"/>
      <c r="G5914" s="12"/>
      <c r="H5914" s="12"/>
      <c r="I5914" s="12">
        <f t="shared" si="747"/>
        <v>1000</v>
      </c>
    </row>
    <row r="5915" spans="1:9" s="9" customFormat="1">
      <c r="A5915" s="10" t="s">
        <v>4182</v>
      </c>
      <c r="B5915" s="11" t="s">
        <v>4183</v>
      </c>
      <c r="C5915" s="12">
        <v>10090691</v>
      </c>
      <c r="D5915" s="12"/>
      <c r="E5915" s="12">
        <f t="shared" si="745"/>
        <v>10090691</v>
      </c>
      <c r="F5915" s="12">
        <v>601248</v>
      </c>
      <c r="G5915" s="12"/>
      <c r="H5915" s="12">
        <f t="shared" si="746"/>
        <v>601248</v>
      </c>
      <c r="I5915" s="12">
        <f t="shared" si="747"/>
        <v>10691939</v>
      </c>
    </row>
    <row r="5916" spans="1:9" s="9" customFormat="1">
      <c r="A5916" s="10" t="s">
        <v>5363</v>
      </c>
      <c r="B5916" s="11" t="s">
        <v>5364</v>
      </c>
      <c r="C5916" s="12"/>
      <c r="D5916" s="12"/>
      <c r="E5916" s="12"/>
      <c r="F5916" s="12"/>
      <c r="G5916" s="12"/>
      <c r="H5916" s="12"/>
      <c r="I5916" s="12"/>
    </row>
    <row r="5917" spans="1:9" s="9" customFormat="1">
      <c r="A5917" s="10" t="s">
        <v>5825</v>
      </c>
      <c r="B5917" s="11" t="s">
        <v>5826</v>
      </c>
      <c r="C5917" s="12"/>
      <c r="D5917" s="12"/>
      <c r="E5917" s="12"/>
      <c r="F5917" s="12"/>
      <c r="G5917" s="12"/>
      <c r="H5917" s="12"/>
      <c r="I5917" s="12"/>
    </row>
    <row r="5918" spans="1:9" s="9" customFormat="1">
      <c r="A5918" s="10" t="s">
        <v>6697</v>
      </c>
      <c r="B5918" s="11" t="s">
        <v>6698</v>
      </c>
      <c r="C5918" s="12">
        <v>846325</v>
      </c>
      <c r="D5918" s="12"/>
      <c r="E5918" s="12">
        <f t="shared" si="745"/>
        <v>846325</v>
      </c>
      <c r="F5918" s="12"/>
      <c r="G5918" s="12"/>
      <c r="H5918" s="12"/>
      <c r="I5918" s="12">
        <f t="shared" si="747"/>
        <v>846325</v>
      </c>
    </row>
    <row r="5919" spans="1:9" s="9" customFormat="1">
      <c r="A5919" s="10" t="s">
        <v>7485</v>
      </c>
      <c r="B5919" s="11" t="s">
        <v>7486</v>
      </c>
      <c r="C5919" s="12">
        <v>84588</v>
      </c>
      <c r="D5919" s="12"/>
      <c r="E5919" s="12">
        <f t="shared" si="745"/>
        <v>84588</v>
      </c>
      <c r="F5919" s="12"/>
      <c r="G5919" s="12"/>
      <c r="H5919" s="12"/>
      <c r="I5919" s="12">
        <f t="shared" si="747"/>
        <v>84588</v>
      </c>
    </row>
    <row r="5920" spans="1:9" s="9" customFormat="1">
      <c r="A5920" s="10" t="s">
        <v>8596</v>
      </c>
      <c r="B5920" s="11" t="s">
        <v>8597</v>
      </c>
      <c r="C5920" s="12">
        <v>340530</v>
      </c>
      <c r="D5920" s="12"/>
      <c r="E5920" s="12">
        <f t="shared" si="745"/>
        <v>340530</v>
      </c>
      <c r="F5920" s="12"/>
      <c r="G5920" s="12"/>
      <c r="H5920" s="12"/>
      <c r="I5920" s="12">
        <f t="shared" si="747"/>
        <v>340530</v>
      </c>
    </row>
    <row r="5921" spans="1:9" s="9" customFormat="1">
      <c r="A5921" s="10" t="s">
        <v>9791</v>
      </c>
      <c r="B5921" s="11" t="s">
        <v>9792</v>
      </c>
      <c r="C5921" s="12">
        <v>43426</v>
      </c>
      <c r="D5921" s="12"/>
      <c r="E5921" s="12">
        <f t="shared" si="745"/>
        <v>43426</v>
      </c>
      <c r="F5921" s="12"/>
      <c r="G5921" s="12"/>
      <c r="H5921" s="12"/>
      <c r="I5921" s="12">
        <f t="shared" si="747"/>
        <v>43426</v>
      </c>
    </row>
    <row r="5922" spans="1:9" s="9" customFormat="1">
      <c r="A5922" s="10" t="s">
        <v>10136</v>
      </c>
      <c r="B5922" s="11" t="s">
        <v>10137</v>
      </c>
      <c r="C5922" s="12"/>
      <c r="D5922" s="12"/>
      <c r="E5922" s="12"/>
      <c r="F5922" s="12">
        <v>25357</v>
      </c>
      <c r="G5922" s="12"/>
      <c r="H5922" s="12">
        <f t="shared" si="746"/>
        <v>25357</v>
      </c>
      <c r="I5922" s="12">
        <f t="shared" si="747"/>
        <v>25357</v>
      </c>
    </row>
    <row r="5923" spans="1:9" s="9" customFormat="1">
      <c r="A5923" s="10" t="s">
        <v>10182</v>
      </c>
      <c r="B5923" s="11" t="s">
        <v>10183</v>
      </c>
      <c r="C5923" s="12">
        <v>292099</v>
      </c>
      <c r="D5923" s="12"/>
      <c r="E5923" s="12">
        <f t="shared" si="745"/>
        <v>292099</v>
      </c>
      <c r="F5923" s="12">
        <v>181367</v>
      </c>
      <c r="G5923" s="12"/>
      <c r="H5923" s="12">
        <f t="shared" si="746"/>
        <v>181367</v>
      </c>
      <c r="I5923" s="12">
        <f t="shared" si="747"/>
        <v>473466</v>
      </c>
    </row>
    <row r="5924" spans="1:9" s="9" customFormat="1">
      <c r="A5924" s="10" t="s">
        <v>10616</v>
      </c>
      <c r="B5924" s="11" t="s">
        <v>10617</v>
      </c>
      <c r="C5924" s="12"/>
      <c r="D5924" s="12"/>
      <c r="E5924" s="12"/>
      <c r="F5924" s="12"/>
      <c r="G5924" s="12"/>
      <c r="H5924" s="12"/>
      <c r="I5924" s="12"/>
    </row>
    <row r="5925" spans="1:9" s="9" customFormat="1">
      <c r="A5925" s="10" t="s">
        <v>10620</v>
      </c>
      <c r="B5925" s="11" t="s">
        <v>10621</v>
      </c>
      <c r="C5925" s="12">
        <v>9137773</v>
      </c>
      <c r="D5925" s="12"/>
      <c r="E5925" s="12">
        <f t="shared" si="745"/>
        <v>9137773</v>
      </c>
      <c r="F5925" s="12">
        <v>54155</v>
      </c>
      <c r="G5925" s="12"/>
      <c r="H5925" s="12">
        <f t="shared" si="746"/>
        <v>54155</v>
      </c>
      <c r="I5925" s="12">
        <f t="shared" si="747"/>
        <v>9191928</v>
      </c>
    </row>
    <row r="5926" spans="1:9" s="9" customFormat="1">
      <c r="A5926" s="10" t="s">
        <v>11208</v>
      </c>
      <c r="B5926" s="11" t="s">
        <v>11209</v>
      </c>
      <c r="C5926" s="12">
        <v>12514841</v>
      </c>
      <c r="D5926" s="12"/>
      <c r="E5926" s="12">
        <f t="shared" si="745"/>
        <v>12514841</v>
      </c>
      <c r="F5926" s="12"/>
      <c r="G5926" s="12"/>
      <c r="H5926" s="12"/>
      <c r="I5926" s="12">
        <f t="shared" si="747"/>
        <v>12514841</v>
      </c>
    </row>
    <row r="5927" spans="1:9" s="9" customFormat="1">
      <c r="A5927" s="83" t="s">
        <v>12251</v>
      </c>
      <c r="B5927" s="84"/>
      <c r="C5927" s="12"/>
      <c r="D5927" s="12"/>
      <c r="E5927" s="12"/>
      <c r="F5927" s="12"/>
      <c r="G5927" s="12"/>
      <c r="H5927" s="12"/>
      <c r="I5927" s="12"/>
    </row>
    <row r="5928" spans="1:9" s="9" customFormat="1">
      <c r="A5928" s="10" t="s">
        <v>1415</v>
      </c>
      <c r="B5928" s="11" t="s">
        <v>1416</v>
      </c>
      <c r="C5928" s="12">
        <v>2209960</v>
      </c>
      <c r="D5928" s="12"/>
      <c r="E5928" s="12">
        <f t="shared" ref="E5928:E5934" si="748">+C5928+D5928</f>
        <v>2209960</v>
      </c>
      <c r="F5928" s="12"/>
      <c r="G5928" s="12"/>
      <c r="H5928" s="12"/>
      <c r="I5928" s="12">
        <f t="shared" ref="I5928:I5934" si="749">+E5928+H5928</f>
        <v>2209960</v>
      </c>
    </row>
    <row r="5929" spans="1:9" s="9" customFormat="1">
      <c r="A5929" s="10" t="s">
        <v>2031</v>
      </c>
      <c r="B5929" s="11" t="s">
        <v>2032</v>
      </c>
      <c r="C5929" s="12"/>
      <c r="D5929" s="12"/>
      <c r="E5929" s="12"/>
      <c r="F5929" s="12"/>
      <c r="G5929" s="12"/>
      <c r="H5929" s="12"/>
      <c r="I5929" s="12"/>
    </row>
    <row r="5930" spans="1:9" s="9" customFormat="1">
      <c r="A5930" s="10" t="s">
        <v>2601</v>
      </c>
      <c r="B5930" s="11" t="s">
        <v>2602</v>
      </c>
      <c r="C5930" s="12"/>
      <c r="D5930" s="12"/>
      <c r="E5930" s="12"/>
      <c r="F5930" s="12"/>
      <c r="G5930" s="12"/>
      <c r="H5930" s="12"/>
      <c r="I5930" s="12"/>
    </row>
    <row r="5931" spans="1:9" s="9" customFormat="1">
      <c r="A5931" s="10" t="s">
        <v>3397</v>
      </c>
      <c r="B5931" s="11" t="s">
        <v>3398</v>
      </c>
      <c r="C5931" s="12"/>
      <c r="D5931" s="12"/>
      <c r="E5931" s="12"/>
      <c r="F5931" s="12"/>
      <c r="G5931" s="12"/>
      <c r="H5931" s="12"/>
      <c r="I5931" s="12"/>
    </row>
    <row r="5932" spans="1:9" s="9" customFormat="1">
      <c r="A5932" s="10" t="s">
        <v>4975</v>
      </c>
      <c r="B5932" s="11" t="s">
        <v>4976</v>
      </c>
      <c r="C5932" s="12">
        <v>800000</v>
      </c>
      <c r="D5932" s="12"/>
      <c r="E5932" s="12">
        <f t="shared" si="748"/>
        <v>800000</v>
      </c>
      <c r="F5932" s="12">
        <v>21000</v>
      </c>
      <c r="G5932" s="12"/>
      <c r="H5932" s="12">
        <f t="shared" ref="H5932" si="750">+SUM(F5932:G5932)</f>
        <v>21000</v>
      </c>
      <c r="I5932" s="12">
        <f t="shared" si="749"/>
        <v>821000</v>
      </c>
    </row>
    <row r="5933" spans="1:9" s="9" customFormat="1">
      <c r="A5933" s="10" t="s">
        <v>5269</v>
      </c>
      <c r="B5933" s="11" t="s">
        <v>5270</v>
      </c>
      <c r="C5933" s="12"/>
      <c r="D5933" s="12"/>
      <c r="E5933" s="12"/>
      <c r="F5933" s="12"/>
      <c r="G5933" s="12"/>
      <c r="H5933" s="12"/>
      <c r="I5933" s="12"/>
    </row>
    <row r="5934" spans="1:9" s="9" customFormat="1">
      <c r="A5934" s="10" t="s">
        <v>6209</v>
      </c>
      <c r="B5934" s="11" t="s">
        <v>6210</v>
      </c>
      <c r="C5934" s="12">
        <v>483282</v>
      </c>
      <c r="D5934" s="12"/>
      <c r="E5934" s="12">
        <f t="shared" si="748"/>
        <v>483282</v>
      </c>
      <c r="F5934" s="12"/>
      <c r="G5934" s="12"/>
      <c r="H5934" s="12"/>
      <c r="I5934" s="12">
        <f t="shared" si="749"/>
        <v>483282</v>
      </c>
    </row>
    <row r="5935" spans="1:9" s="9" customFormat="1">
      <c r="A5935" s="10" t="s">
        <v>11328</v>
      </c>
      <c r="B5935" s="11" t="s">
        <v>11329</v>
      </c>
      <c r="C5935" s="12"/>
      <c r="D5935" s="12"/>
      <c r="E5935" s="12"/>
      <c r="F5935" s="12"/>
      <c r="G5935" s="12"/>
      <c r="H5935" s="12"/>
      <c r="I5935" s="12"/>
    </row>
    <row r="5936" spans="1:9" s="9" customFormat="1">
      <c r="A5936" s="83" t="s">
        <v>12249</v>
      </c>
      <c r="B5936" s="84"/>
      <c r="C5936" s="12"/>
      <c r="D5936" s="12"/>
      <c r="E5936" s="12"/>
      <c r="F5936" s="12"/>
      <c r="G5936" s="12"/>
      <c r="H5936" s="12"/>
      <c r="I5936" s="12"/>
    </row>
    <row r="5937" spans="1:9" s="9" customFormat="1">
      <c r="A5937" s="10" t="s">
        <v>8997</v>
      </c>
      <c r="B5937" s="11" t="s">
        <v>8998</v>
      </c>
      <c r="C5937" s="12">
        <v>741075</v>
      </c>
      <c r="D5937" s="12"/>
      <c r="E5937" s="12">
        <f>+C5937+D5937</f>
        <v>741075</v>
      </c>
      <c r="F5937" s="12"/>
      <c r="G5937" s="12"/>
      <c r="H5937" s="12"/>
      <c r="I5937" s="12">
        <f>+E5937+H5937</f>
        <v>741075</v>
      </c>
    </row>
    <row r="5938" spans="1:9" s="9" customFormat="1">
      <c r="A5938" s="83" t="s">
        <v>12250</v>
      </c>
      <c r="B5938" s="84"/>
      <c r="C5938" s="12"/>
      <c r="D5938" s="12"/>
      <c r="E5938" s="12"/>
      <c r="F5938" s="12"/>
      <c r="G5938" s="12"/>
      <c r="H5938" s="12"/>
      <c r="I5938" s="12"/>
    </row>
    <row r="5939" spans="1:9" s="9" customFormat="1">
      <c r="A5939" s="10" t="s">
        <v>539</v>
      </c>
      <c r="B5939" s="11" t="s">
        <v>540</v>
      </c>
      <c r="C5939" s="12">
        <v>70208</v>
      </c>
      <c r="D5939" s="12">
        <v>516574</v>
      </c>
      <c r="E5939" s="12">
        <f>+C5939+D5939</f>
        <v>586782</v>
      </c>
      <c r="F5939" s="12"/>
      <c r="G5939" s="12"/>
      <c r="H5939" s="12"/>
      <c r="I5939" s="12">
        <f>+E5939+H5939</f>
        <v>586782</v>
      </c>
    </row>
    <row r="5940" spans="1:9" s="9" customFormat="1" ht="12.75" customHeight="1">
      <c r="A5940" s="83" t="s">
        <v>12256</v>
      </c>
      <c r="B5940" s="84"/>
      <c r="C5940" s="12"/>
      <c r="D5940" s="12"/>
      <c r="E5940" s="12"/>
      <c r="F5940" s="12"/>
      <c r="G5940" s="12"/>
      <c r="H5940" s="12"/>
      <c r="I5940" s="12"/>
    </row>
    <row r="5941" spans="1:9" s="9" customFormat="1">
      <c r="A5941" s="10" t="s">
        <v>10192</v>
      </c>
      <c r="B5941" s="11" t="s">
        <v>10193</v>
      </c>
      <c r="C5941" s="12">
        <v>1336213</v>
      </c>
      <c r="D5941" s="12"/>
      <c r="E5941" s="12">
        <f>+C5941+D5941</f>
        <v>1336213</v>
      </c>
      <c r="F5941" s="12">
        <v>167607</v>
      </c>
      <c r="G5941" s="12"/>
      <c r="H5941" s="12">
        <f>+SUM(F5941:G5941)</f>
        <v>167607</v>
      </c>
      <c r="I5941" s="12">
        <f>+E5941+H5941</f>
        <v>1503820</v>
      </c>
    </row>
    <row r="5942" spans="1:9" s="9" customFormat="1">
      <c r="A5942" s="10" t="s">
        <v>12192</v>
      </c>
      <c r="B5942" s="11" t="s">
        <v>12193</v>
      </c>
      <c r="C5942" s="12"/>
      <c r="D5942" s="12"/>
      <c r="E5942" s="12">
        <v>2773573</v>
      </c>
      <c r="F5942" s="12"/>
      <c r="G5942" s="13"/>
      <c r="H5942" s="12">
        <v>1892427</v>
      </c>
      <c r="I5942" s="14">
        <f>(E5942+H5942)</f>
        <v>4666000</v>
      </c>
    </row>
    <row r="5943" spans="1:9" s="9" customFormat="1" ht="12.75" customHeight="1">
      <c r="A5943" s="116" t="s">
        <v>12253</v>
      </c>
      <c r="B5943" s="117"/>
      <c r="C5943" s="48">
        <f>SUM(C5911:C5942)</f>
        <v>40000065</v>
      </c>
      <c r="D5943" s="48">
        <f t="shared" ref="D5943:I5943" si="751">SUM(D5911:D5942)</f>
        <v>1888573</v>
      </c>
      <c r="E5943" s="48">
        <f t="shared" si="751"/>
        <v>44662211</v>
      </c>
      <c r="F5943" s="48">
        <f t="shared" si="751"/>
        <v>1165138</v>
      </c>
      <c r="G5943" s="48"/>
      <c r="H5943" s="48">
        <f t="shared" si="751"/>
        <v>3057565</v>
      </c>
      <c r="I5943" s="48">
        <f t="shared" si="751"/>
        <v>47719776</v>
      </c>
    </row>
    <row r="5944" spans="1:9" s="9" customFormat="1" ht="15.75">
      <c r="A5944" s="37"/>
      <c r="B5944" s="38"/>
      <c r="C5944" s="49"/>
      <c r="D5944" s="49"/>
      <c r="E5944" s="49"/>
      <c r="F5944" s="49"/>
      <c r="G5944" s="49"/>
      <c r="H5944" s="49"/>
      <c r="I5944" s="50"/>
    </row>
    <row r="5945" spans="1:9" s="9" customFormat="1" ht="12.75" customHeight="1">
      <c r="A5945" s="35" t="s">
        <v>194</v>
      </c>
      <c r="B5945" s="40"/>
      <c r="C5945" s="51"/>
      <c r="D5945" s="51"/>
      <c r="E5945" s="51"/>
      <c r="F5945" s="51"/>
      <c r="G5945" s="51"/>
      <c r="H5945" s="52"/>
      <c r="I5945" s="53"/>
    </row>
    <row r="5946" spans="1:9" s="9" customFormat="1" ht="12.75" customHeight="1">
      <c r="A5946" s="105" t="s">
        <v>11888</v>
      </c>
      <c r="B5946" s="105" t="s">
        <v>11889</v>
      </c>
      <c r="C5946" s="107" t="s">
        <v>12241</v>
      </c>
      <c r="D5946" s="108"/>
      <c r="E5946" s="109"/>
      <c r="F5946" s="107" t="s">
        <v>11892</v>
      </c>
      <c r="G5946" s="108"/>
      <c r="H5946" s="109"/>
      <c r="I5946" s="110" t="s">
        <v>12244</v>
      </c>
    </row>
    <row r="5947" spans="1:9" s="9" customFormat="1">
      <c r="A5947" s="106"/>
      <c r="B5947" s="106"/>
      <c r="C5947" s="4" t="s">
        <v>12240</v>
      </c>
      <c r="D5947" s="8" t="s">
        <v>12242</v>
      </c>
      <c r="E5947" s="8" t="s">
        <v>12243</v>
      </c>
      <c r="F5947" s="8" t="s">
        <v>12245</v>
      </c>
      <c r="G5947" s="8" t="s">
        <v>12246</v>
      </c>
      <c r="H5947" s="5" t="s">
        <v>12243</v>
      </c>
      <c r="I5947" s="111"/>
    </row>
    <row r="5948" spans="1:9" s="9" customFormat="1" ht="12.75" customHeight="1">
      <c r="A5948" s="91" t="s">
        <v>12248</v>
      </c>
      <c r="B5948" s="92"/>
      <c r="C5948" s="12"/>
      <c r="D5948" s="12"/>
      <c r="E5948" s="12"/>
      <c r="F5948" s="12"/>
      <c r="G5948" s="12"/>
      <c r="H5948" s="12"/>
      <c r="I5948" s="12"/>
    </row>
    <row r="5949" spans="1:9" s="9" customFormat="1">
      <c r="A5949" s="10" t="s">
        <v>222</v>
      </c>
      <c r="B5949" s="11" t="s">
        <v>223</v>
      </c>
      <c r="C5949" s="12">
        <v>361856</v>
      </c>
      <c r="D5949" s="12"/>
      <c r="E5949" s="12">
        <f t="shared" ref="E5949:E5954" si="752">+C5949+D5949</f>
        <v>361856</v>
      </c>
      <c r="F5949" s="12">
        <v>75600</v>
      </c>
      <c r="G5949" s="12"/>
      <c r="H5949" s="12">
        <f t="shared" ref="H5949:H5951" si="753">+SUM(F5949:G5949)</f>
        <v>75600</v>
      </c>
      <c r="I5949" s="12">
        <f t="shared" ref="I5949:I5954" si="754">+E5949+H5949</f>
        <v>437456</v>
      </c>
    </row>
    <row r="5950" spans="1:9" s="9" customFormat="1">
      <c r="A5950" s="10" t="s">
        <v>259</v>
      </c>
      <c r="B5950" s="11" t="s">
        <v>260</v>
      </c>
      <c r="C5950" s="12">
        <v>2795479</v>
      </c>
      <c r="D5950" s="12"/>
      <c r="E5950" s="12">
        <f t="shared" si="752"/>
        <v>2795479</v>
      </c>
      <c r="F5950" s="12">
        <v>5057811</v>
      </c>
      <c r="G5950" s="12"/>
      <c r="H5950" s="12">
        <f t="shared" si="753"/>
        <v>5057811</v>
      </c>
      <c r="I5950" s="12">
        <f t="shared" si="754"/>
        <v>7853290</v>
      </c>
    </row>
    <row r="5951" spans="1:9" s="9" customFormat="1">
      <c r="A5951" s="10" t="s">
        <v>592</v>
      </c>
      <c r="B5951" s="11" t="s">
        <v>593</v>
      </c>
      <c r="C5951" s="12">
        <v>558831</v>
      </c>
      <c r="D5951" s="12"/>
      <c r="E5951" s="12">
        <f t="shared" si="752"/>
        <v>558831</v>
      </c>
      <c r="F5951" s="12">
        <v>13800</v>
      </c>
      <c r="G5951" s="12"/>
      <c r="H5951" s="12">
        <f t="shared" si="753"/>
        <v>13800</v>
      </c>
      <c r="I5951" s="12">
        <f t="shared" si="754"/>
        <v>572631</v>
      </c>
    </row>
    <row r="5952" spans="1:9" s="9" customFormat="1">
      <c r="A5952" s="10" t="s">
        <v>616</v>
      </c>
      <c r="B5952" s="11" t="s">
        <v>617</v>
      </c>
      <c r="C5952" s="12">
        <v>460000</v>
      </c>
      <c r="D5952" s="12"/>
      <c r="E5952" s="12">
        <f t="shared" si="752"/>
        <v>460000</v>
      </c>
      <c r="F5952" s="12"/>
      <c r="G5952" s="12"/>
      <c r="H5952" s="12"/>
      <c r="I5952" s="12">
        <f t="shared" si="754"/>
        <v>460000</v>
      </c>
    </row>
    <row r="5953" spans="1:9" s="9" customFormat="1">
      <c r="A5953" s="10" t="s">
        <v>823</v>
      </c>
      <c r="B5953" s="11" t="s">
        <v>824</v>
      </c>
      <c r="C5953" s="12">
        <v>72492</v>
      </c>
      <c r="D5953" s="12"/>
      <c r="E5953" s="12">
        <f t="shared" si="752"/>
        <v>72492</v>
      </c>
      <c r="F5953" s="12"/>
      <c r="G5953" s="12"/>
      <c r="H5953" s="12"/>
      <c r="I5953" s="12">
        <f t="shared" si="754"/>
        <v>72492</v>
      </c>
    </row>
    <row r="5954" spans="1:9" s="9" customFormat="1">
      <c r="A5954" s="10" t="s">
        <v>991</v>
      </c>
      <c r="B5954" s="11" t="s">
        <v>992</v>
      </c>
      <c r="C5954" s="12">
        <v>210000</v>
      </c>
      <c r="D5954" s="12"/>
      <c r="E5954" s="12">
        <f t="shared" si="752"/>
        <v>210000</v>
      </c>
      <c r="F5954" s="12"/>
      <c r="G5954" s="12"/>
      <c r="H5954" s="12"/>
      <c r="I5954" s="12">
        <f t="shared" si="754"/>
        <v>210000</v>
      </c>
    </row>
    <row r="5955" spans="1:9" s="9" customFormat="1">
      <c r="A5955" s="10" t="s">
        <v>11927</v>
      </c>
      <c r="B5955" s="11" t="s">
        <v>11928</v>
      </c>
      <c r="C5955" s="12"/>
      <c r="D5955" s="12"/>
      <c r="E5955" s="12">
        <v>253000</v>
      </c>
      <c r="F5955" s="12"/>
      <c r="G5955" s="13"/>
      <c r="H5955" s="12">
        <v>43078</v>
      </c>
      <c r="I5955" s="14">
        <f>(E5955+H5955)</f>
        <v>296078</v>
      </c>
    </row>
    <row r="5956" spans="1:9" s="9" customFormat="1">
      <c r="A5956" s="10" t="s">
        <v>1467</v>
      </c>
      <c r="B5956" s="11" t="s">
        <v>1468</v>
      </c>
      <c r="C5956" s="12">
        <v>652518</v>
      </c>
      <c r="D5956" s="12"/>
      <c r="E5956" s="12">
        <f t="shared" ref="E5956:E5983" si="755">+C5956+D5956</f>
        <v>652518</v>
      </c>
      <c r="F5956" s="12"/>
      <c r="G5956" s="12"/>
      <c r="H5956" s="12"/>
      <c r="I5956" s="12">
        <f t="shared" ref="I5956:I5983" si="756">+E5956+H5956</f>
        <v>652518</v>
      </c>
    </row>
    <row r="5957" spans="1:9" s="9" customFormat="1">
      <c r="A5957" s="10" t="s">
        <v>1523</v>
      </c>
      <c r="B5957" s="11" t="s">
        <v>1524</v>
      </c>
      <c r="C5957" s="12">
        <v>213000</v>
      </c>
      <c r="D5957" s="12"/>
      <c r="E5957" s="12">
        <f t="shared" si="755"/>
        <v>213000</v>
      </c>
      <c r="F5957" s="12"/>
      <c r="G5957" s="12"/>
      <c r="H5957" s="12"/>
      <c r="I5957" s="12">
        <f t="shared" si="756"/>
        <v>213000</v>
      </c>
    </row>
    <row r="5958" spans="1:9" s="9" customFormat="1">
      <c r="A5958" s="10" t="s">
        <v>1615</v>
      </c>
      <c r="B5958" s="11" t="s">
        <v>1616</v>
      </c>
      <c r="C5958" s="12">
        <v>1737630</v>
      </c>
      <c r="D5958" s="12"/>
      <c r="E5958" s="12">
        <f t="shared" si="755"/>
        <v>1737630</v>
      </c>
      <c r="F5958" s="12"/>
      <c r="G5958" s="12"/>
      <c r="H5958" s="12"/>
      <c r="I5958" s="12">
        <f t="shared" si="756"/>
        <v>1737630</v>
      </c>
    </row>
    <row r="5959" spans="1:9" s="9" customFormat="1">
      <c r="A5959" s="10" t="s">
        <v>1627</v>
      </c>
      <c r="B5959" s="11" t="s">
        <v>1628</v>
      </c>
      <c r="C5959" s="12">
        <v>2829001</v>
      </c>
      <c r="D5959" s="12"/>
      <c r="E5959" s="12">
        <f t="shared" si="755"/>
        <v>2829001</v>
      </c>
      <c r="F5959" s="12"/>
      <c r="G5959" s="12"/>
      <c r="H5959" s="12"/>
      <c r="I5959" s="12">
        <f t="shared" si="756"/>
        <v>2829001</v>
      </c>
    </row>
    <row r="5960" spans="1:9" s="9" customFormat="1">
      <c r="A5960" s="10" t="s">
        <v>2227</v>
      </c>
      <c r="B5960" s="11" t="s">
        <v>2228</v>
      </c>
      <c r="C5960" s="12">
        <v>944828</v>
      </c>
      <c r="D5960" s="12"/>
      <c r="E5960" s="12">
        <f t="shared" si="755"/>
        <v>944828</v>
      </c>
      <c r="F5960" s="12">
        <v>21689</v>
      </c>
      <c r="G5960" s="12"/>
      <c r="H5960" s="12">
        <f t="shared" ref="H5960:H5980" si="757">+SUM(F5960:G5960)</f>
        <v>21689</v>
      </c>
      <c r="I5960" s="12">
        <f t="shared" si="756"/>
        <v>966517</v>
      </c>
    </row>
    <row r="5961" spans="1:9" s="9" customFormat="1">
      <c r="A5961" s="10" t="s">
        <v>2423</v>
      </c>
      <c r="B5961" s="11" t="s">
        <v>2424</v>
      </c>
      <c r="C5961" s="12">
        <v>1294672</v>
      </c>
      <c r="D5961" s="12"/>
      <c r="E5961" s="12">
        <f t="shared" si="755"/>
        <v>1294672</v>
      </c>
      <c r="F5961" s="12">
        <v>8788</v>
      </c>
      <c r="G5961" s="12"/>
      <c r="H5961" s="12">
        <f t="shared" si="757"/>
        <v>8788</v>
      </c>
      <c r="I5961" s="12">
        <f t="shared" si="756"/>
        <v>1303460</v>
      </c>
    </row>
    <row r="5962" spans="1:9" s="9" customFormat="1">
      <c r="A5962" s="10" t="s">
        <v>2571</v>
      </c>
      <c r="B5962" s="11" t="s">
        <v>2572</v>
      </c>
      <c r="C5962" s="12">
        <v>411798</v>
      </c>
      <c r="D5962" s="12"/>
      <c r="E5962" s="12">
        <f t="shared" si="755"/>
        <v>411798</v>
      </c>
      <c r="F5962" s="12"/>
      <c r="G5962" s="12"/>
      <c r="H5962" s="12"/>
      <c r="I5962" s="12">
        <f t="shared" si="756"/>
        <v>411798</v>
      </c>
    </row>
    <row r="5963" spans="1:9" s="9" customFormat="1">
      <c r="A5963" s="10" t="s">
        <v>2803</v>
      </c>
      <c r="B5963" s="11" t="s">
        <v>2804</v>
      </c>
      <c r="C5963" s="12">
        <v>529792</v>
      </c>
      <c r="D5963" s="12"/>
      <c r="E5963" s="12">
        <f t="shared" si="755"/>
        <v>529792</v>
      </c>
      <c r="F5963" s="12"/>
      <c r="G5963" s="12"/>
      <c r="H5963" s="12"/>
      <c r="I5963" s="12">
        <f t="shared" si="756"/>
        <v>529792</v>
      </c>
    </row>
    <row r="5964" spans="1:9" s="9" customFormat="1">
      <c r="A5964" s="10" t="s">
        <v>2897</v>
      </c>
      <c r="B5964" s="11" t="s">
        <v>2898</v>
      </c>
      <c r="C5964" s="12">
        <v>590040</v>
      </c>
      <c r="D5964" s="12"/>
      <c r="E5964" s="12">
        <f t="shared" si="755"/>
        <v>590040</v>
      </c>
      <c r="F5964" s="12">
        <v>1697395</v>
      </c>
      <c r="G5964" s="12"/>
      <c r="H5964" s="12">
        <f t="shared" si="757"/>
        <v>1697395</v>
      </c>
      <c r="I5964" s="12">
        <f t="shared" si="756"/>
        <v>2287435</v>
      </c>
    </row>
    <row r="5965" spans="1:9" s="9" customFormat="1">
      <c r="A5965" s="10" t="s">
        <v>4454</v>
      </c>
      <c r="B5965" s="11" t="s">
        <v>4455</v>
      </c>
      <c r="C5965" s="12">
        <v>1326014</v>
      </c>
      <c r="D5965" s="12"/>
      <c r="E5965" s="12">
        <f t="shared" si="755"/>
        <v>1326014</v>
      </c>
      <c r="F5965" s="12">
        <v>38806</v>
      </c>
      <c r="G5965" s="12"/>
      <c r="H5965" s="12">
        <f t="shared" si="757"/>
        <v>38806</v>
      </c>
      <c r="I5965" s="12">
        <f t="shared" si="756"/>
        <v>1364820</v>
      </c>
    </row>
    <row r="5966" spans="1:9" s="9" customFormat="1">
      <c r="A5966" s="10" t="s">
        <v>3109</v>
      </c>
      <c r="B5966" s="11" t="s">
        <v>3110</v>
      </c>
      <c r="C5966" s="12">
        <v>1206852</v>
      </c>
      <c r="D5966" s="12"/>
      <c r="E5966" s="12">
        <f t="shared" si="755"/>
        <v>1206852</v>
      </c>
      <c r="F5966" s="12"/>
      <c r="G5966" s="12"/>
      <c r="H5966" s="12"/>
      <c r="I5966" s="12">
        <f t="shared" si="756"/>
        <v>1206852</v>
      </c>
    </row>
    <row r="5967" spans="1:9" s="9" customFormat="1">
      <c r="A5967" s="10" t="s">
        <v>3135</v>
      </c>
      <c r="B5967" s="11" t="s">
        <v>3136</v>
      </c>
      <c r="C5967" s="12"/>
      <c r="D5967" s="12"/>
      <c r="E5967" s="12"/>
      <c r="F5967" s="12"/>
      <c r="G5967" s="12"/>
      <c r="H5967" s="12"/>
      <c r="I5967" s="12"/>
    </row>
    <row r="5968" spans="1:9" s="9" customFormat="1">
      <c r="A5968" s="10" t="s">
        <v>3359</v>
      </c>
      <c r="B5968" s="11" t="s">
        <v>3360</v>
      </c>
      <c r="C5968" s="12">
        <v>682945</v>
      </c>
      <c r="D5968" s="12"/>
      <c r="E5968" s="12">
        <f t="shared" si="755"/>
        <v>682945</v>
      </c>
      <c r="F5968" s="12"/>
      <c r="G5968" s="12"/>
      <c r="H5968" s="12"/>
      <c r="I5968" s="12">
        <f t="shared" si="756"/>
        <v>682945</v>
      </c>
    </row>
    <row r="5969" spans="1:9" s="9" customFormat="1">
      <c r="A5969" s="10" t="s">
        <v>3375</v>
      </c>
      <c r="B5969" s="11" t="s">
        <v>3376</v>
      </c>
      <c r="C5969" s="12">
        <v>5319003</v>
      </c>
      <c r="D5969" s="12"/>
      <c r="E5969" s="12">
        <f t="shared" si="755"/>
        <v>5319003</v>
      </c>
      <c r="F5969" s="12">
        <v>3068555</v>
      </c>
      <c r="G5969" s="12"/>
      <c r="H5969" s="12">
        <f t="shared" si="757"/>
        <v>3068555</v>
      </c>
      <c r="I5969" s="12">
        <f t="shared" si="756"/>
        <v>8387558</v>
      </c>
    </row>
    <row r="5970" spans="1:9" s="9" customFormat="1">
      <c r="A5970" s="10" t="s">
        <v>3560</v>
      </c>
      <c r="B5970" s="11" t="s">
        <v>3561</v>
      </c>
      <c r="C5970" s="12">
        <v>3368233</v>
      </c>
      <c r="D5970" s="12"/>
      <c r="E5970" s="12">
        <f t="shared" si="755"/>
        <v>3368233</v>
      </c>
      <c r="F5970" s="12">
        <v>968867</v>
      </c>
      <c r="G5970" s="12"/>
      <c r="H5970" s="12">
        <f t="shared" si="757"/>
        <v>968867</v>
      </c>
      <c r="I5970" s="12">
        <f t="shared" si="756"/>
        <v>4337100</v>
      </c>
    </row>
    <row r="5971" spans="1:9" s="9" customFormat="1">
      <c r="A5971" s="10" t="s">
        <v>3824</v>
      </c>
      <c r="B5971" s="11" t="s">
        <v>3825</v>
      </c>
      <c r="C5971" s="12">
        <v>401693</v>
      </c>
      <c r="D5971" s="12"/>
      <c r="E5971" s="12">
        <f t="shared" si="755"/>
        <v>401693</v>
      </c>
      <c r="F5971" s="12"/>
      <c r="G5971" s="12"/>
      <c r="H5971" s="12"/>
      <c r="I5971" s="12">
        <f t="shared" si="756"/>
        <v>401693</v>
      </c>
    </row>
    <row r="5972" spans="1:9" s="9" customFormat="1">
      <c r="A5972" s="10" t="s">
        <v>3976</v>
      </c>
      <c r="B5972" s="11" t="s">
        <v>3977</v>
      </c>
      <c r="C5972" s="12"/>
      <c r="D5972" s="12"/>
      <c r="E5972" s="12"/>
      <c r="F5972" s="12"/>
      <c r="G5972" s="12"/>
      <c r="H5972" s="12"/>
      <c r="I5972" s="12"/>
    </row>
    <row r="5973" spans="1:9" s="9" customFormat="1">
      <c r="A5973" s="10" t="s">
        <v>3982</v>
      </c>
      <c r="B5973" s="11" t="s">
        <v>3983</v>
      </c>
      <c r="C5973" s="12">
        <v>807727</v>
      </c>
      <c r="D5973" s="12"/>
      <c r="E5973" s="12">
        <f t="shared" si="755"/>
        <v>807727</v>
      </c>
      <c r="F5973" s="12"/>
      <c r="G5973" s="12"/>
      <c r="H5973" s="12"/>
      <c r="I5973" s="12">
        <f t="shared" si="756"/>
        <v>807727</v>
      </c>
    </row>
    <row r="5974" spans="1:9" s="9" customFormat="1">
      <c r="A5974" s="10" t="s">
        <v>4088</v>
      </c>
      <c r="B5974" s="11" t="s">
        <v>4089</v>
      </c>
      <c r="C5974" s="12">
        <v>419120</v>
      </c>
      <c r="D5974" s="12"/>
      <c r="E5974" s="12">
        <f t="shared" si="755"/>
        <v>419120</v>
      </c>
      <c r="F5974" s="12"/>
      <c r="G5974" s="12"/>
      <c r="H5974" s="12"/>
      <c r="I5974" s="12">
        <f t="shared" si="756"/>
        <v>419120</v>
      </c>
    </row>
    <row r="5975" spans="1:9" s="9" customFormat="1">
      <c r="A5975" s="10" t="s">
        <v>4144</v>
      </c>
      <c r="B5975" s="11" t="s">
        <v>4145</v>
      </c>
      <c r="C5975" s="12"/>
      <c r="D5975" s="12"/>
      <c r="E5975" s="12"/>
      <c r="F5975" s="12"/>
      <c r="G5975" s="12"/>
      <c r="H5975" s="12"/>
      <c r="I5975" s="12"/>
    </row>
    <row r="5976" spans="1:9" s="9" customFormat="1">
      <c r="A5976" s="10" t="s">
        <v>4186</v>
      </c>
      <c r="B5976" s="11" t="s">
        <v>4187</v>
      </c>
      <c r="C5976" s="12">
        <v>2879579</v>
      </c>
      <c r="D5976" s="12"/>
      <c r="E5976" s="12">
        <f t="shared" si="755"/>
        <v>2879579</v>
      </c>
      <c r="F5976" s="12">
        <v>1288518</v>
      </c>
      <c r="G5976" s="12"/>
      <c r="H5976" s="12">
        <f t="shared" si="757"/>
        <v>1288518</v>
      </c>
      <c r="I5976" s="12">
        <f t="shared" si="756"/>
        <v>4168097</v>
      </c>
    </row>
    <row r="5977" spans="1:9" s="9" customFormat="1">
      <c r="A5977" s="10" t="s">
        <v>4306</v>
      </c>
      <c r="B5977" s="11" t="s">
        <v>4307</v>
      </c>
      <c r="C5977" s="12">
        <v>548783</v>
      </c>
      <c r="D5977" s="12"/>
      <c r="E5977" s="12">
        <f t="shared" si="755"/>
        <v>548783</v>
      </c>
      <c r="F5977" s="12"/>
      <c r="G5977" s="12"/>
      <c r="H5977" s="12"/>
      <c r="I5977" s="12">
        <f t="shared" si="756"/>
        <v>548783</v>
      </c>
    </row>
    <row r="5978" spans="1:9" s="9" customFormat="1">
      <c r="A5978" s="10" t="s">
        <v>4658</v>
      </c>
      <c r="B5978" s="11" t="s">
        <v>4659</v>
      </c>
      <c r="C5978" s="12">
        <v>507040</v>
      </c>
      <c r="D5978" s="12"/>
      <c r="E5978" s="12">
        <f t="shared" si="755"/>
        <v>507040</v>
      </c>
      <c r="F5978" s="12"/>
      <c r="G5978" s="12"/>
      <c r="H5978" s="12"/>
      <c r="I5978" s="12">
        <f t="shared" si="756"/>
        <v>507040</v>
      </c>
    </row>
    <row r="5979" spans="1:9" s="9" customFormat="1">
      <c r="A5979" s="10" t="s">
        <v>4722</v>
      </c>
      <c r="B5979" s="11" t="s">
        <v>4723</v>
      </c>
      <c r="C5979" s="12">
        <v>183050</v>
      </c>
      <c r="D5979" s="12"/>
      <c r="E5979" s="12">
        <f t="shared" si="755"/>
        <v>183050</v>
      </c>
      <c r="F5979" s="12"/>
      <c r="G5979" s="12"/>
      <c r="H5979" s="12"/>
      <c r="I5979" s="12">
        <f t="shared" si="756"/>
        <v>183050</v>
      </c>
    </row>
    <row r="5980" spans="1:9" s="9" customFormat="1">
      <c r="A5980" s="10" t="s">
        <v>4868</v>
      </c>
      <c r="B5980" s="11" t="s">
        <v>4869</v>
      </c>
      <c r="C5980" s="12">
        <v>71543</v>
      </c>
      <c r="D5980" s="12"/>
      <c r="E5980" s="12">
        <f t="shared" si="755"/>
        <v>71543</v>
      </c>
      <c r="F5980" s="12">
        <v>16000</v>
      </c>
      <c r="G5980" s="12"/>
      <c r="H5980" s="12">
        <f t="shared" si="757"/>
        <v>16000</v>
      </c>
      <c r="I5980" s="12">
        <f t="shared" si="756"/>
        <v>87543</v>
      </c>
    </row>
    <row r="5981" spans="1:9" s="9" customFormat="1">
      <c r="A5981" s="10" t="s">
        <v>5277</v>
      </c>
      <c r="B5981" s="11" t="s">
        <v>5278</v>
      </c>
      <c r="C5981" s="12">
        <v>20900</v>
      </c>
      <c r="D5981" s="12"/>
      <c r="E5981" s="12">
        <f t="shared" si="755"/>
        <v>20900</v>
      </c>
      <c r="F5981" s="12"/>
      <c r="G5981" s="12"/>
      <c r="H5981" s="12"/>
      <c r="I5981" s="12">
        <f t="shared" si="756"/>
        <v>20900</v>
      </c>
    </row>
    <row r="5982" spans="1:9" s="9" customFormat="1">
      <c r="A5982" s="10" t="s">
        <v>5539</v>
      </c>
      <c r="B5982" s="11" t="s">
        <v>5540</v>
      </c>
      <c r="C5982" s="12">
        <v>619493</v>
      </c>
      <c r="D5982" s="12"/>
      <c r="E5982" s="12">
        <f t="shared" si="755"/>
        <v>619493</v>
      </c>
      <c r="F5982" s="12"/>
      <c r="G5982" s="12"/>
      <c r="H5982" s="12"/>
      <c r="I5982" s="12">
        <f t="shared" si="756"/>
        <v>619493</v>
      </c>
    </row>
    <row r="5983" spans="1:9" s="9" customFormat="1">
      <c r="A5983" s="10" t="s">
        <v>5555</v>
      </c>
      <c r="B5983" s="11" t="s">
        <v>5556</v>
      </c>
      <c r="C5983" s="12">
        <v>30000</v>
      </c>
      <c r="D5983" s="12"/>
      <c r="E5983" s="12">
        <f t="shared" si="755"/>
        <v>30000</v>
      </c>
      <c r="F5983" s="12"/>
      <c r="G5983" s="12"/>
      <c r="H5983" s="12"/>
      <c r="I5983" s="12">
        <f t="shared" si="756"/>
        <v>30000</v>
      </c>
    </row>
    <row r="5984" spans="1:9" s="9" customFormat="1">
      <c r="A5984" s="10" t="s">
        <v>12056</v>
      </c>
      <c r="B5984" s="11" t="s">
        <v>12057</v>
      </c>
      <c r="C5984" s="12"/>
      <c r="D5984" s="12"/>
      <c r="E5984" s="12"/>
      <c r="F5984" s="12"/>
      <c r="G5984" s="13"/>
      <c r="H5984" s="12"/>
      <c r="I5984" s="14"/>
    </row>
    <row r="5985" spans="1:9" s="9" customFormat="1">
      <c r="A5985" s="10" t="s">
        <v>12058</v>
      </c>
      <c r="B5985" s="11" t="s">
        <v>12059</v>
      </c>
      <c r="C5985" s="12"/>
      <c r="D5985" s="12"/>
      <c r="E5985" s="12">
        <v>289493</v>
      </c>
      <c r="F5985" s="12"/>
      <c r="G5985" s="13"/>
      <c r="H5985" s="12"/>
      <c r="I5985" s="14">
        <f>(E5985+H5985)</f>
        <v>289493</v>
      </c>
    </row>
    <row r="5986" spans="1:9" s="9" customFormat="1">
      <c r="A5986" s="10" t="s">
        <v>6265</v>
      </c>
      <c r="B5986" s="11" t="s">
        <v>6266</v>
      </c>
      <c r="C5986" s="12">
        <v>8115054</v>
      </c>
      <c r="D5986" s="12"/>
      <c r="E5986" s="12">
        <f t="shared" ref="E5986:E6006" si="758">+C5986+D5986</f>
        <v>8115054</v>
      </c>
      <c r="F5986" s="12"/>
      <c r="G5986" s="12"/>
      <c r="H5986" s="12"/>
      <c r="I5986" s="12">
        <f t="shared" ref="I5986:I6006" si="759">+E5986+H5986</f>
        <v>8115054</v>
      </c>
    </row>
    <row r="5987" spans="1:9" s="9" customFormat="1">
      <c r="A5987" s="10" t="s">
        <v>6559</v>
      </c>
      <c r="B5987" s="11" t="s">
        <v>6560</v>
      </c>
      <c r="C5987" s="12">
        <v>1015006</v>
      </c>
      <c r="D5987" s="12"/>
      <c r="E5987" s="12">
        <f t="shared" si="758"/>
        <v>1015006</v>
      </c>
      <c r="F5987" s="12">
        <v>14895</v>
      </c>
      <c r="G5987" s="12"/>
      <c r="H5987" s="12">
        <f t="shared" ref="H5987:H6005" si="760">+SUM(F5987:G5987)</f>
        <v>14895</v>
      </c>
      <c r="I5987" s="12">
        <f t="shared" si="759"/>
        <v>1029901</v>
      </c>
    </row>
    <row r="5988" spans="1:9" s="9" customFormat="1">
      <c r="A5988" s="10" t="s">
        <v>6831</v>
      </c>
      <c r="B5988" s="11" t="s">
        <v>6832</v>
      </c>
      <c r="C5988" s="12">
        <v>631143</v>
      </c>
      <c r="D5988" s="12"/>
      <c r="E5988" s="12">
        <f t="shared" si="758"/>
        <v>631143</v>
      </c>
      <c r="F5988" s="12"/>
      <c r="G5988" s="12"/>
      <c r="H5988" s="12"/>
      <c r="I5988" s="12">
        <f t="shared" si="759"/>
        <v>631143</v>
      </c>
    </row>
    <row r="5989" spans="1:9" s="9" customFormat="1">
      <c r="A5989" s="10" t="s">
        <v>6881</v>
      </c>
      <c r="B5989" s="11" t="s">
        <v>6882</v>
      </c>
      <c r="C5989" s="12">
        <v>334599</v>
      </c>
      <c r="D5989" s="12"/>
      <c r="E5989" s="12">
        <f t="shared" si="758"/>
        <v>334599</v>
      </c>
      <c r="F5989" s="12">
        <v>56076</v>
      </c>
      <c r="G5989" s="12"/>
      <c r="H5989" s="12">
        <f t="shared" si="760"/>
        <v>56076</v>
      </c>
      <c r="I5989" s="12">
        <f t="shared" si="759"/>
        <v>390675</v>
      </c>
    </row>
    <row r="5990" spans="1:9" s="9" customFormat="1">
      <c r="A5990" s="10" t="s">
        <v>7233</v>
      </c>
      <c r="B5990" s="11" t="s">
        <v>7234</v>
      </c>
      <c r="C5990" s="12">
        <v>89500</v>
      </c>
      <c r="D5990" s="12"/>
      <c r="E5990" s="12">
        <f t="shared" si="758"/>
        <v>89500</v>
      </c>
      <c r="F5990" s="12"/>
      <c r="G5990" s="12"/>
      <c r="H5990" s="12"/>
      <c r="I5990" s="12">
        <f t="shared" si="759"/>
        <v>89500</v>
      </c>
    </row>
    <row r="5991" spans="1:9" s="9" customFormat="1">
      <c r="A5991" s="10" t="s">
        <v>7279</v>
      </c>
      <c r="B5991" s="11" t="s">
        <v>7280</v>
      </c>
      <c r="C5991" s="12"/>
      <c r="D5991" s="12"/>
      <c r="E5991" s="12"/>
      <c r="F5991" s="12"/>
      <c r="G5991" s="12"/>
      <c r="H5991" s="12"/>
      <c r="I5991" s="12"/>
    </row>
    <row r="5992" spans="1:9" s="9" customFormat="1">
      <c r="A5992" s="10" t="s">
        <v>7291</v>
      </c>
      <c r="B5992" s="11" t="s">
        <v>7292</v>
      </c>
      <c r="C5992" s="12">
        <v>778245</v>
      </c>
      <c r="D5992" s="12"/>
      <c r="E5992" s="12">
        <f t="shared" si="758"/>
        <v>778245</v>
      </c>
      <c r="F5992" s="12"/>
      <c r="G5992" s="12"/>
      <c r="H5992" s="12"/>
      <c r="I5992" s="12">
        <f t="shared" si="759"/>
        <v>778245</v>
      </c>
    </row>
    <row r="5993" spans="1:9" s="9" customFormat="1">
      <c r="A5993" s="10" t="s">
        <v>7419</v>
      </c>
      <c r="B5993" s="11" t="s">
        <v>7420</v>
      </c>
      <c r="C5993" s="12">
        <v>120000</v>
      </c>
      <c r="D5993" s="12"/>
      <c r="E5993" s="12">
        <f t="shared" si="758"/>
        <v>120000</v>
      </c>
      <c r="F5993" s="12"/>
      <c r="G5993" s="12"/>
      <c r="H5993" s="12"/>
      <c r="I5993" s="12">
        <f t="shared" si="759"/>
        <v>120000</v>
      </c>
    </row>
    <row r="5994" spans="1:9" s="9" customFormat="1">
      <c r="A5994" s="10" t="s">
        <v>7551</v>
      </c>
      <c r="B5994" s="11" t="s">
        <v>7552</v>
      </c>
      <c r="C5994" s="12">
        <v>1582465</v>
      </c>
      <c r="D5994" s="12"/>
      <c r="E5994" s="12">
        <f t="shared" si="758"/>
        <v>1582465</v>
      </c>
      <c r="F5994" s="12"/>
      <c r="G5994" s="12"/>
      <c r="H5994" s="12"/>
      <c r="I5994" s="12">
        <f t="shared" si="759"/>
        <v>1582465</v>
      </c>
    </row>
    <row r="5995" spans="1:9" s="9" customFormat="1">
      <c r="A5995" s="10" t="s">
        <v>7627</v>
      </c>
      <c r="B5995" s="11" t="s">
        <v>7628</v>
      </c>
      <c r="C5995" s="12">
        <v>1359734</v>
      </c>
      <c r="D5995" s="12"/>
      <c r="E5995" s="12">
        <f t="shared" si="758"/>
        <v>1359734</v>
      </c>
      <c r="F5995" s="12"/>
      <c r="G5995" s="12"/>
      <c r="H5995" s="12"/>
      <c r="I5995" s="12">
        <f t="shared" si="759"/>
        <v>1359734</v>
      </c>
    </row>
    <row r="5996" spans="1:9" s="9" customFormat="1">
      <c r="A5996" s="10" t="s">
        <v>7723</v>
      </c>
      <c r="B5996" s="11" t="s">
        <v>7724</v>
      </c>
      <c r="C5996" s="12">
        <v>377933</v>
      </c>
      <c r="D5996" s="12"/>
      <c r="E5996" s="12">
        <f t="shared" si="758"/>
        <v>377933</v>
      </c>
      <c r="F5996" s="12"/>
      <c r="G5996" s="12"/>
      <c r="H5996" s="12"/>
      <c r="I5996" s="12">
        <f t="shared" si="759"/>
        <v>377933</v>
      </c>
    </row>
    <row r="5997" spans="1:9" s="9" customFormat="1">
      <c r="A5997" s="10" t="s">
        <v>8685</v>
      </c>
      <c r="B5997" s="11" t="s">
        <v>8686</v>
      </c>
      <c r="C5997" s="12">
        <v>481955</v>
      </c>
      <c r="D5997" s="12"/>
      <c r="E5997" s="12">
        <f t="shared" si="758"/>
        <v>481955</v>
      </c>
      <c r="F5997" s="12">
        <v>3034</v>
      </c>
      <c r="G5997" s="12"/>
      <c r="H5997" s="12">
        <f t="shared" si="760"/>
        <v>3034</v>
      </c>
      <c r="I5997" s="12">
        <f t="shared" si="759"/>
        <v>484989</v>
      </c>
    </row>
    <row r="5998" spans="1:9" s="9" customFormat="1">
      <c r="A5998" s="10" t="s">
        <v>8813</v>
      </c>
      <c r="B5998" s="11" t="s">
        <v>8814</v>
      </c>
      <c r="C5998" s="12">
        <v>570829</v>
      </c>
      <c r="D5998" s="12"/>
      <c r="E5998" s="12">
        <f t="shared" si="758"/>
        <v>570829</v>
      </c>
      <c r="F5998" s="12"/>
      <c r="G5998" s="12"/>
      <c r="H5998" s="12"/>
      <c r="I5998" s="12">
        <f t="shared" si="759"/>
        <v>570829</v>
      </c>
    </row>
    <row r="5999" spans="1:9" s="9" customFormat="1">
      <c r="A5999" s="10" t="s">
        <v>8821</v>
      </c>
      <c r="B5999" s="11" t="s">
        <v>8822</v>
      </c>
      <c r="C5999" s="12"/>
      <c r="D5999" s="12"/>
      <c r="E5999" s="12"/>
      <c r="F5999" s="12"/>
      <c r="G5999" s="12"/>
      <c r="H5999" s="12"/>
      <c r="I5999" s="12"/>
    </row>
    <row r="6000" spans="1:9" s="9" customFormat="1">
      <c r="A6000" s="10" t="s">
        <v>9039</v>
      </c>
      <c r="B6000" s="11" t="s">
        <v>9040</v>
      </c>
      <c r="C6000" s="12">
        <v>692093</v>
      </c>
      <c r="D6000" s="12">
        <v>1279558</v>
      </c>
      <c r="E6000" s="12">
        <f t="shared" si="758"/>
        <v>1971651</v>
      </c>
      <c r="F6000" s="12"/>
      <c r="G6000" s="12"/>
      <c r="H6000" s="12"/>
      <c r="I6000" s="12">
        <f t="shared" si="759"/>
        <v>1971651</v>
      </c>
    </row>
    <row r="6001" spans="1:9" s="9" customFormat="1">
      <c r="A6001" s="10" t="s">
        <v>9099</v>
      </c>
      <c r="B6001" s="11" t="s">
        <v>9100</v>
      </c>
      <c r="C6001" s="12">
        <v>1461667</v>
      </c>
      <c r="D6001" s="12">
        <v>1583130</v>
      </c>
      <c r="E6001" s="12">
        <f t="shared" si="758"/>
        <v>3044797</v>
      </c>
      <c r="F6001" s="12"/>
      <c r="G6001" s="12"/>
      <c r="H6001" s="12"/>
      <c r="I6001" s="12">
        <f t="shared" si="759"/>
        <v>3044797</v>
      </c>
    </row>
    <row r="6002" spans="1:9" s="9" customFormat="1">
      <c r="A6002" s="10" t="s">
        <v>9135</v>
      </c>
      <c r="B6002" s="11" t="s">
        <v>9136</v>
      </c>
      <c r="C6002" s="12">
        <v>1831292</v>
      </c>
      <c r="D6002" s="12"/>
      <c r="E6002" s="12">
        <f t="shared" si="758"/>
        <v>1831292</v>
      </c>
      <c r="F6002" s="12"/>
      <c r="G6002" s="12"/>
      <c r="H6002" s="12"/>
      <c r="I6002" s="12">
        <f t="shared" si="759"/>
        <v>1831292</v>
      </c>
    </row>
    <row r="6003" spans="1:9" s="9" customFormat="1">
      <c r="A6003" s="10" t="s">
        <v>9175</v>
      </c>
      <c r="B6003" s="11" t="s">
        <v>9176</v>
      </c>
      <c r="C6003" s="12"/>
      <c r="D6003" s="12"/>
      <c r="E6003" s="12"/>
      <c r="F6003" s="12"/>
      <c r="G6003" s="12"/>
      <c r="H6003" s="12"/>
      <c r="I6003" s="12"/>
    </row>
    <row r="6004" spans="1:9" s="9" customFormat="1">
      <c r="A6004" s="10" t="s">
        <v>9249</v>
      </c>
      <c r="B6004" s="11" t="s">
        <v>9250</v>
      </c>
      <c r="C6004" s="12">
        <v>40000</v>
      </c>
      <c r="D6004" s="12"/>
      <c r="E6004" s="12">
        <f t="shared" si="758"/>
        <v>40000</v>
      </c>
      <c r="F6004" s="12">
        <v>3000</v>
      </c>
      <c r="G6004" s="12"/>
      <c r="H6004" s="12">
        <f t="shared" si="760"/>
        <v>3000</v>
      </c>
      <c r="I6004" s="12">
        <f t="shared" si="759"/>
        <v>43000</v>
      </c>
    </row>
    <row r="6005" spans="1:9" s="9" customFormat="1">
      <c r="A6005" s="10" t="s">
        <v>9277</v>
      </c>
      <c r="B6005" s="11" t="s">
        <v>9278</v>
      </c>
      <c r="C6005" s="12">
        <v>1231875</v>
      </c>
      <c r="D6005" s="12">
        <v>141039</v>
      </c>
      <c r="E6005" s="12">
        <f t="shared" si="758"/>
        <v>1372914</v>
      </c>
      <c r="F6005" s="12">
        <v>101989</v>
      </c>
      <c r="G6005" s="12"/>
      <c r="H6005" s="12">
        <f t="shared" si="760"/>
        <v>101989</v>
      </c>
      <c r="I6005" s="12">
        <f t="shared" si="759"/>
        <v>1474903</v>
      </c>
    </row>
    <row r="6006" spans="1:9" s="9" customFormat="1">
      <c r="A6006" s="10" t="s">
        <v>9329</v>
      </c>
      <c r="B6006" s="11" t="s">
        <v>9330</v>
      </c>
      <c r="C6006" s="12">
        <v>336262</v>
      </c>
      <c r="D6006" s="12"/>
      <c r="E6006" s="12">
        <f t="shared" si="758"/>
        <v>336262</v>
      </c>
      <c r="F6006" s="12"/>
      <c r="G6006" s="12"/>
      <c r="H6006" s="12"/>
      <c r="I6006" s="12">
        <f t="shared" si="759"/>
        <v>336262</v>
      </c>
    </row>
    <row r="6007" spans="1:9" s="9" customFormat="1">
      <c r="A6007" s="10" t="s">
        <v>12162</v>
      </c>
      <c r="B6007" s="11" t="s">
        <v>12163</v>
      </c>
      <c r="C6007" s="12"/>
      <c r="D6007" s="12"/>
      <c r="E6007" s="12">
        <v>653727</v>
      </c>
      <c r="F6007" s="12"/>
      <c r="G6007" s="13"/>
      <c r="H6007" s="12">
        <v>8841</v>
      </c>
      <c r="I6007" s="14">
        <f>(E6007+H6007)</f>
        <v>662568</v>
      </c>
    </row>
    <row r="6008" spans="1:9" s="9" customFormat="1">
      <c r="A6008" s="10" t="s">
        <v>9847</v>
      </c>
      <c r="B6008" s="11" t="s">
        <v>9848</v>
      </c>
      <c r="C6008" s="12">
        <v>1014495</v>
      </c>
      <c r="D6008" s="12"/>
      <c r="E6008" s="12">
        <f t="shared" ref="E6008:E6028" si="761">+C6008+D6008</f>
        <v>1014495</v>
      </c>
      <c r="F6008" s="12"/>
      <c r="G6008" s="12"/>
      <c r="H6008" s="12"/>
      <c r="I6008" s="12">
        <f t="shared" ref="I6008:I6028" si="762">+E6008+H6008</f>
        <v>1014495</v>
      </c>
    </row>
    <row r="6009" spans="1:9" s="9" customFormat="1">
      <c r="A6009" s="10" t="s">
        <v>10019</v>
      </c>
      <c r="B6009" s="11" t="s">
        <v>10020</v>
      </c>
      <c r="C6009" s="12">
        <v>969210</v>
      </c>
      <c r="D6009" s="12"/>
      <c r="E6009" s="12">
        <f t="shared" si="761"/>
        <v>969210</v>
      </c>
      <c r="F6009" s="12">
        <v>156212</v>
      </c>
      <c r="G6009" s="12">
        <v>165993</v>
      </c>
      <c r="H6009" s="12">
        <f t="shared" ref="H6009:H6026" si="763">+SUM(F6009:G6009)</f>
        <v>322205</v>
      </c>
      <c r="I6009" s="12">
        <f t="shared" si="762"/>
        <v>1291415</v>
      </c>
    </row>
    <row r="6010" spans="1:9" s="9" customFormat="1">
      <c r="A6010" s="10" t="s">
        <v>10049</v>
      </c>
      <c r="B6010" s="11" t="s">
        <v>10050</v>
      </c>
      <c r="C6010" s="12">
        <v>138350</v>
      </c>
      <c r="D6010" s="12"/>
      <c r="E6010" s="12">
        <f t="shared" si="761"/>
        <v>138350</v>
      </c>
      <c r="F6010" s="12">
        <v>1512</v>
      </c>
      <c r="G6010" s="12"/>
      <c r="H6010" s="12">
        <f t="shared" si="763"/>
        <v>1512</v>
      </c>
      <c r="I6010" s="12">
        <f t="shared" si="762"/>
        <v>139862</v>
      </c>
    </row>
    <row r="6011" spans="1:9" s="9" customFormat="1">
      <c r="A6011" s="10" t="s">
        <v>10055</v>
      </c>
      <c r="B6011" s="11" t="s">
        <v>10056</v>
      </c>
      <c r="C6011" s="12">
        <v>1214680</v>
      </c>
      <c r="D6011" s="12"/>
      <c r="E6011" s="12">
        <f t="shared" si="761"/>
        <v>1214680</v>
      </c>
      <c r="F6011" s="12">
        <v>208594</v>
      </c>
      <c r="G6011" s="12"/>
      <c r="H6011" s="12">
        <f t="shared" si="763"/>
        <v>208594</v>
      </c>
      <c r="I6011" s="12">
        <f t="shared" si="762"/>
        <v>1423274</v>
      </c>
    </row>
    <row r="6012" spans="1:9" s="9" customFormat="1">
      <c r="A6012" s="10" t="s">
        <v>10132</v>
      </c>
      <c r="B6012" s="11" t="s">
        <v>10133</v>
      </c>
      <c r="C6012" s="12">
        <v>1461806</v>
      </c>
      <c r="D6012" s="12"/>
      <c r="E6012" s="12">
        <f t="shared" si="761"/>
        <v>1461806</v>
      </c>
      <c r="F6012" s="12"/>
      <c r="G6012" s="12"/>
      <c r="H6012" s="12"/>
      <c r="I6012" s="12">
        <f t="shared" si="762"/>
        <v>1461806</v>
      </c>
    </row>
    <row r="6013" spans="1:9" s="9" customFormat="1">
      <c r="A6013" s="10" t="s">
        <v>10196</v>
      </c>
      <c r="B6013" s="11" t="s">
        <v>10197</v>
      </c>
      <c r="C6013" s="12">
        <v>8000</v>
      </c>
      <c r="D6013" s="12"/>
      <c r="E6013" s="12">
        <f t="shared" si="761"/>
        <v>8000</v>
      </c>
      <c r="F6013" s="12"/>
      <c r="G6013" s="12"/>
      <c r="H6013" s="12"/>
      <c r="I6013" s="12">
        <f t="shared" si="762"/>
        <v>8000</v>
      </c>
    </row>
    <row r="6014" spans="1:9" s="9" customFormat="1">
      <c r="A6014" s="10" t="s">
        <v>10386</v>
      </c>
      <c r="B6014" s="11" t="s">
        <v>10387</v>
      </c>
      <c r="C6014" s="12">
        <v>592350</v>
      </c>
      <c r="D6014" s="12"/>
      <c r="E6014" s="12">
        <f t="shared" si="761"/>
        <v>592350</v>
      </c>
      <c r="F6014" s="12"/>
      <c r="G6014" s="12"/>
      <c r="H6014" s="12"/>
      <c r="I6014" s="12">
        <f t="shared" si="762"/>
        <v>592350</v>
      </c>
    </row>
    <row r="6015" spans="1:9" s="9" customFormat="1">
      <c r="A6015" s="10" t="s">
        <v>10408</v>
      </c>
      <c r="B6015" s="11" t="s">
        <v>10409</v>
      </c>
      <c r="C6015" s="12">
        <v>1375987</v>
      </c>
      <c r="D6015" s="12">
        <v>21135</v>
      </c>
      <c r="E6015" s="12">
        <f t="shared" si="761"/>
        <v>1397122</v>
      </c>
      <c r="F6015" s="12"/>
      <c r="G6015" s="12"/>
      <c r="H6015" s="12"/>
      <c r="I6015" s="12">
        <f t="shared" si="762"/>
        <v>1397122</v>
      </c>
    </row>
    <row r="6016" spans="1:9" s="9" customFormat="1">
      <c r="A6016" s="10" t="s">
        <v>10430</v>
      </c>
      <c r="B6016" s="11" t="s">
        <v>10431</v>
      </c>
      <c r="C6016" s="12">
        <v>488780</v>
      </c>
      <c r="D6016" s="12"/>
      <c r="E6016" s="12">
        <f t="shared" si="761"/>
        <v>488780</v>
      </c>
      <c r="F6016" s="12">
        <v>205</v>
      </c>
      <c r="G6016" s="12"/>
      <c r="H6016" s="12">
        <f t="shared" si="763"/>
        <v>205</v>
      </c>
      <c r="I6016" s="12">
        <f t="shared" si="762"/>
        <v>488985</v>
      </c>
    </row>
    <row r="6017" spans="1:9" s="9" customFormat="1">
      <c r="A6017" s="10" t="s">
        <v>10490</v>
      </c>
      <c r="B6017" s="11" t="s">
        <v>10491</v>
      </c>
      <c r="C6017" s="12">
        <v>1676523</v>
      </c>
      <c r="D6017" s="12"/>
      <c r="E6017" s="12">
        <f t="shared" si="761"/>
        <v>1676523</v>
      </c>
      <c r="F6017" s="12"/>
      <c r="G6017" s="12"/>
      <c r="H6017" s="12"/>
      <c r="I6017" s="12">
        <f t="shared" si="762"/>
        <v>1676523</v>
      </c>
    </row>
    <row r="6018" spans="1:9" s="9" customFormat="1">
      <c r="A6018" s="10" t="s">
        <v>10510</v>
      </c>
      <c r="B6018" s="11" t="s">
        <v>10511</v>
      </c>
      <c r="C6018" s="12">
        <v>767119</v>
      </c>
      <c r="D6018" s="12"/>
      <c r="E6018" s="12">
        <f t="shared" si="761"/>
        <v>767119</v>
      </c>
      <c r="F6018" s="12">
        <v>23215</v>
      </c>
      <c r="G6018" s="12"/>
      <c r="H6018" s="12">
        <f t="shared" si="763"/>
        <v>23215</v>
      </c>
      <c r="I6018" s="12">
        <f t="shared" si="762"/>
        <v>790334</v>
      </c>
    </row>
    <row r="6019" spans="1:9" s="9" customFormat="1">
      <c r="A6019" s="10" t="s">
        <v>10658</v>
      </c>
      <c r="B6019" s="11" t="s">
        <v>10659</v>
      </c>
      <c r="C6019" s="12"/>
      <c r="D6019" s="12"/>
      <c r="E6019" s="12"/>
      <c r="F6019" s="12">
        <v>257673</v>
      </c>
      <c r="G6019" s="12"/>
      <c r="H6019" s="12">
        <f t="shared" si="763"/>
        <v>257673</v>
      </c>
      <c r="I6019" s="12">
        <f t="shared" si="762"/>
        <v>257673</v>
      </c>
    </row>
    <row r="6020" spans="1:9" s="9" customFormat="1">
      <c r="A6020" s="10" t="s">
        <v>11108</v>
      </c>
      <c r="B6020" s="11" t="s">
        <v>11109</v>
      </c>
      <c r="C6020" s="12">
        <v>239054</v>
      </c>
      <c r="D6020" s="12"/>
      <c r="E6020" s="12">
        <f t="shared" si="761"/>
        <v>239054</v>
      </c>
      <c r="F6020" s="12"/>
      <c r="G6020" s="12"/>
      <c r="H6020" s="12"/>
      <c r="I6020" s="12">
        <f t="shared" si="762"/>
        <v>239054</v>
      </c>
    </row>
    <row r="6021" spans="1:9" s="9" customFormat="1">
      <c r="A6021" s="10" t="s">
        <v>11198</v>
      </c>
      <c r="B6021" s="11" t="s">
        <v>11199</v>
      </c>
      <c r="C6021" s="12"/>
      <c r="D6021" s="12"/>
      <c r="E6021" s="12"/>
      <c r="F6021" s="12"/>
      <c r="G6021" s="12"/>
      <c r="H6021" s="12"/>
      <c r="I6021" s="12"/>
    </row>
    <row r="6022" spans="1:9" s="9" customFormat="1">
      <c r="A6022" s="10" t="s">
        <v>11610</v>
      </c>
      <c r="B6022" s="11" t="s">
        <v>11611</v>
      </c>
      <c r="C6022" s="12">
        <v>2020007</v>
      </c>
      <c r="D6022" s="12"/>
      <c r="E6022" s="12">
        <f t="shared" si="761"/>
        <v>2020007</v>
      </c>
      <c r="F6022" s="12"/>
      <c r="G6022" s="12"/>
      <c r="H6022" s="12"/>
      <c r="I6022" s="12">
        <f t="shared" si="762"/>
        <v>2020007</v>
      </c>
    </row>
    <row r="6023" spans="1:9" s="9" customFormat="1">
      <c r="A6023" s="10" t="s">
        <v>11612</v>
      </c>
      <c r="B6023" s="11" t="s">
        <v>11613</v>
      </c>
      <c r="C6023" s="12">
        <v>3085505</v>
      </c>
      <c r="D6023" s="12"/>
      <c r="E6023" s="12">
        <f t="shared" si="761"/>
        <v>3085505</v>
      </c>
      <c r="F6023" s="12"/>
      <c r="G6023" s="12"/>
      <c r="H6023" s="12"/>
      <c r="I6023" s="12">
        <f t="shared" si="762"/>
        <v>3085505</v>
      </c>
    </row>
    <row r="6024" spans="1:9" s="9" customFormat="1">
      <c r="A6024" s="10" t="s">
        <v>11694</v>
      </c>
      <c r="B6024" s="11" t="s">
        <v>11695</v>
      </c>
      <c r="C6024" s="12">
        <v>70900</v>
      </c>
      <c r="D6024" s="12"/>
      <c r="E6024" s="12">
        <f t="shared" si="761"/>
        <v>70900</v>
      </c>
      <c r="F6024" s="12"/>
      <c r="G6024" s="12"/>
      <c r="H6024" s="12"/>
      <c r="I6024" s="12">
        <f t="shared" si="762"/>
        <v>70900</v>
      </c>
    </row>
    <row r="6025" spans="1:9" s="9" customFormat="1">
      <c r="A6025" s="10" t="s">
        <v>11732</v>
      </c>
      <c r="B6025" s="11" t="s">
        <v>11733</v>
      </c>
      <c r="C6025" s="12">
        <v>210000</v>
      </c>
      <c r="D6025" s="12"/>
      <c r="E6025" s="12">
        <f t="shared" si="761"/>
        <v>210000</v>
      </c>
      <c r="F6025" s="12"/>
      <c r="G6025" s="12"/>
      <c r="H6025" s="12"/>
      <c r="I6025" s="12">
        <f t="shared" si="762"/>
        <v>210000</v>
      </c>
    </row>
    <row r="6026" spans="1:9" s="9" customFormat="1">
      <c r="A6026" s="10" t="s">
        <v>11746</v>
      </c>
      <c r="B6026" s="11" t="s">
        <v>11747</v>
      </c>
      <c r="C6026" s="12">
        <v>7200</v>
      </c>
      <c r="D6026" s="12"/>
      <c r="E6026" s="12">
        <f t="shared" si="761"/>
        <v>7200</v>
      </c>
      <c r="F6026" s="12">
        <v>23381</v>
      </c>
      <c r="G6026" s="12"/>
      <c r="H6026" s="12">
        <f t="shared" si="763"/>
        <v>23381</v>
      </c>
      <c r="I6026" s="12">
        <f t="shared" si="762"/>
        <v>30581</v>
      </c>
    </row>
    <row r="6027" spans="1:9" s="9" customFormat="1">
      <c r="A6027" s="10" t="s">
        <v>11766</v>
      </c>
      <c r="B6027" s="11" t="s">
        <v>11767</v>
      </c>
      <c r="C6027" s="12">
        <v>324146</v>
      </c>
      <c r="D6027" s="12"/>
      <c r="E6027" s="12">
        <f t="shared" si="761"/>
        <v>324146</v>
      </c>
      <c r="F6027" s="12"/>
      <c r="G6027" s="12"/>
      <c r="H6027" s="12"/>
      <c r="I6027" s="12">
        <f t="shared" si="762"/>
        <v>324146</v>
      </c>
    </row>
    <row r="6028" spans="1:9" s="9" customFormat="1">
      <c r="A6028" s="10" t="s">
        <v>11836</v>
      </c>
      <c r="B6028" s="11" t="s">
        <v>11837</v>
      </c>
      <c r="C6028" s="12">
        <v>758600</v>
      </c>
      <c r="D6028" s="12"/>
      <c r="E6028" s="12">
        <f t="shared" si="761"/>
        <v>758600</v>
      </c>
      <c r="F6028" s="12"/>
      <c r="G6028" s="12"/>
      <c r="H6028" s="12"/>
      <c r="I6028" s="12">
        <f t="shared" si="762"/>
        <v>758600</v>
      </c>
    </row>
    <row r="6029" spans="1:9" s="9" customFormat="1">
      <c r="A6029" s="91" t="s">
        <v>12251</v>
      </c>
      <c r="B6029" s="92"/>
      <c r="C6029" s="12"/>
      <c r="D6029" s="12"/>
      <c r="E6029" s="12"/>
      <c r="F6029" s="12"/>
      <c r="G6029" s="12"/>
      <c r="H6029" s="12"/>
      <c r="I6029" s="12"/>
    </row>
    <row r="6030" spans="1:9" s="9" customFormat="1">
      <c r="A6030" s="10" t="s">
        <v>295</v>
      </c>
      <c r="B6030" s="11" t="s">
        <v>296</v>
      </c>
      <c r="C6030" s="12"/>
      <c r="D6030" s="12"/>
      <c r="E6030" s="12"/>
      <c r="F6030" s="12"/>
      <c r="G6030" s="12"/>
      <c r="H6030" s="12"/>
      <c r="I6030" s="12"/>
    </row>
    <row r="6031" spans="1:9" s="9" customFormat="1">
      <c r="A6031" s="10" t="s">
        <v>305</v>
      </c>
      <c r="B6031" s="11" t="s">
        <v>306</v>
      </c>
      <c r="C6031" s="12"/>
      <c r="D6031" s="12">
        <v>305446</v>
      </c>
      <c r="E6031" s="12">
        <f t="shared" ref="E6031:E6048" si="764">+C6031+D6031</f>
        <v>305446</v>
      </c>
      <c r="F6031" s="12"/>
      <c r="G6031" s="12"/>
      <c r="H6031" s="12"/>
      <c r="I6031" s="12">
        <f t="shared" ref="I6031:I6048" si="765">+E6031+H6031</f>
        <v>305446</v>
      </c>
    </row>
    <row r="6032" spans="1:9" s="9" customFormat="1">
      <c r="A6032" s="10" t="s">
        <v>1971</v>
      </c>
      <c r="B6032" s="11" t="s">
        <v>1972</v>
      </c>
      <c r="C6032" s="12"/>
      <c r="D6032" s="12"/>
      <c r="E6032" s="12"/>
      <c r="F6032" s="12"/>
      <c r="G6032" s="12"/>
      <c r="H6032" s="12"/>
      <c r="I6032" s="12"/>
    </row>
    <row r="6033" spans="1:9" s="9" customFormat="1">
      <c r="A6033" s="10" t="s">
        <v>3175</v>
      </c>
      <c r="B6033" s="11" t="s">
        <v>3176</v>
      </c>
      <c r="C6033" s="12">
        <v>782343</v>
      </c>
      <c r="D6033" s="12"/>
      <c r="E6033" s="12">
        <f t="shared" si="764"/>
        <v>782343</v>
      </c>
      <c r="F6033" s="12"/>
      <c r="G6033" s="12"/>
      <c r="H6033" s="12"/>
      <c r="I6033" s="12">
        <f t="shared" si="765"/>
        <v>782343</v>
      </c>
    </row>
    <row r="6034" spans="1:9" s="9" customFormat="1">
      <c r="A6034" s="10" t="s">
        <v>3303</v>
      </c>
      <c r="B6034" s="11" t="s">
        <v>3304</v>
      </c>
      <c r="C6034" s="12">
        <v>101337</v>
      </c>
      <c r="D6034" s="12"/>
      <c r="E6034" s="12">
        <f t="shared" si="764"/>
        <v>101337</v>
      </c>
      <c r="F6034" s="12"/>
      <c r="G6034" s="12"/>
      <c r="H6034" s="12"/>
      <c r="I6034" s="12">
        <f t="shared" si="765"/>
        <v>101337</v>
      </c>
    </row>
    <row r="6035" spans="1:9" s="9" customFormat="1">
      <c r="A6035" s="10" t="s">
        <v>3465</v>
      </c>
      <c r="B6035" s="11" t="s">
        <v>3466</v>
      </c>
      <c r="C6035" s="12"/>
      <c r="D6035" s="12"/>
      <c r="E6035" s="12"/>
      <c r="F6035" s="12"/>
      <c r="G6035" s="12"/>
      <c r="H6035" s="12"/>
      <c r="I6035" s="12"/>
    </row>
    <row r="6036" spans="1:9" s="9" customFormat="1">
      <c r="A6036" s="10" t="s">
        <v>4888</v>
      </c>
      <c r="B6036" s="11" t="s">
        <v>4889</v>
      </c>
      <c r="C6036" s="12">
        <v>1821695</v>
      </c>
      <c r="D6036" s="12"/>
      <c r="E6036" s="12">
        <f t="shared" si="764"/>
        <v>1821695</v>
      </c>
      <c r="F6036" s="12"/>
      <c r="G6036" s="12"/>
      <c r="H6036" s="12"/>
      <c r="I6036" s="12">
        <f t="shared" si="765"/>
        <v>1821695</v>
      </c>
    </row>
    <row r="6037" spans="1:9" s="9" customFormat="1">
      <c r="A6037" s="10" t="s">
        <v>6215</v>
      </c>
      <c r="B6037" s="11" t="s">
        <v>6216</v>
      </c>
      <c r="C6037" s="12"/>
      <c r="D6037" s="12"/>
      <c r="E6037" s="12"/>
      <c r="F6037" s="12"/>
      <c r="G6037" s="12"/>
      <c r="H6037" s="12"/>
      <c r="I6037" s="12"/>
    </row>
    <row r="6038" spans="1:9" s="9" customFormat="1">
      <c r="A6038" s="10" t="s">
        <v>8202</v>
      </c>
      <c r="B6038" s="11" t="s">
        <v>8203</v>
      </c>
      <c r="C6038" s="12">
        <v>241716</v>
      </c>
      <c r="D6038" s="12"/>
      <c r="E6038" s="12">
        <f t="shared" si="764"/>
        <v>241716</v>
      </c>
      <c r="F6038" s="12"/>
      <c r="G6038" s="12"/>
      <c r="H6038" s="12"/>
      <c r="I6038" s="12">
        <f t="shared" si="765"/>
        <v>241716</v>
      </c>
    </row>
    <row r="6039" spans="1:9" s="9" customFormat="1">
      <c r="A6039" s="10" t="s">
        <v>8210</v>
      </c>
      <c r="B6039" s="11" t="s">
        <v>8211</v>
      </c>
      <c r="C6039" s="12">
        <v>226565</v>
      </c>
      <c r="D6039" s="12"/>
      <c r="E6039" s="12">
        <f t="shared" si="764"/>
        <v>226565</v>
      </c>
      <c r="F6039" s="12"/>
      <c r="G6039" s="12"/>
      <c r="H6039" s="12"/>
      <c r="I6039" s="12">
        <f t="shared" si="765"/>
        <v>226565</v>
      </c>
    </row>
    <row r="6040" spans="1:9" s="9" customFormat="1">
      <c r="A6040" s="10" t="s">
        <v>8330</v>
      </c>
      <c r="B6040" s="11" t="s">
        <v>8331</v>
      </c>
      <c r="C6040" s="12">
        <v>1768097</v>
      </c>
      <c r="D6040" s="12"/>
      <c r="E6040" s="12">
        <f t="shared" si="764"/>
        <v>1768097</v>
      </c>
      <c r="F6040" s="12"/>
      <c r="G6040" s="12"/>
      <c r="H6040" s="12"/>
      <c r="I6040" s="12">
        <f t="shared" si="765"/>
        <v>1768097</v>
      </c>
    </row>
    <row r="6041" spans="1:9" s="9" customFormat="1">
      <c r="A6041" s="10" t="s">
        <v>8733</v>
      </c>
      <c r="B6041" s="11" t="s">
        <v>8734</v>
      </c>
      <c r="C6041" s="12"/>
      <c r="D6041" s="12"/>
      <c r="E6041" s="12"/>
      <c r="F6041" s="12"/>
      <c r="G6041" s="12"/>
      <c r="H6041" s="12"/>
      <c r="I6041" s="12"/>
    </row>
    <row r="6042" spans="1:9" s="9" customFormat="1">
      <c r="A6042" s="10" t="s">
        <v>8831</v>
      </c>
      <c r="B6042" s="11" t="s">
        <v>8832</v>
      </c>
      <c r="C6042" s="12"/>
      <c r="D6042" s="12"/>
      <c r="E6042" s="12"/>
      <c r="F6042" s="12"/>
      <c r="G6042" s="12"/>
      <c r="H6042" s="12"/>
      <c r="I6042" s="12"/>
    </row>
    <row r="6043" spans="1:9" s="9" customFormat="1">
      <c r="A6043" s="10" t="s">
        <v>9413</v>
      </c>
      <c r="B6043" s="11" t="s">
        <v>9414</v>
      </c>
      <c r="C6043" s="12">
        <v>60000</v>
      </c>
      <c r="D6043" s="12"/>
      <c r="E6043" s="12">
        <f t="shared" si="764"/>
        <v>60000</v>
      </c>
      <c r="F6043" s="12"/>
      <c r="G6043" s="12"/>
      <c r="H6043" s="12"/>
      <c r="I6043" s="12">
        <f t="shared" si="765"/>
        <v>60000</v>
      </c>
    </row>
    <row r="6044" spans="1:9" s="9" customFormat="1">
      <c r="A6044" s="10" t="s">
        <v>9907</v>
      </c>
      <c r="B6044" s="11" t="s">
        <v>9908</v>
      </c>
      <c r="C6044" s="12"/>
      <c r="D6044" s="12"/>
      <c r="E6044" s="12"/>
      <c r="F6044" s="12"/>
      <c r="G6044" s="12"/>
      <c r="H6044" s="12"/>
      <c r="I6044" s="12"/>
    </row>
    <row r="6045" spans="1:9" s="9" customFormat="1">
      <c r="A6045" s="10" t="s">
        <v>10170</v>
      </c>
      <c r="B6045" s="11" t="s">
        <v>10171</v>
      </c>
      <c r="C6045" s="12">
        <v>317550</v>
      </c>
      <c r="D6045" s="12"/>
      <c r="E6045" s="12">
        <f t="shared" si="764"/>
        <v>317550</v>
      </c>
      <c r="F6045" s="12"/>
      <c r="G6045" s="12"/>
      <c r="H6045" s="12"/>
      <c r="I6045" s="12">
        <f t="shared" si="765"/>
        <v>317550</v>
      </c>
    </row>
    <row r="6046" spans="1:9" s="9" customFormat="1">
      <c r="A6046" s="10" t="s">
        <v>11410</v>
      </c>
      <c r="B6046" s="11" t="s">
        <v>11411</v>
      </c>
      <c r="C6046" s="12"/>
      <c r="D6046" s="12"/>
      <c r="E6046" s="12"/>
      <c r="F6046" s="12"/>
      <c r="G6046" s="12"/>
      <c r="H6046" s="12"/>
      <c r="I6046" s="12"/>
    </row>
    <row r="6047" spans="1:9" s="9" customFormat="1">
      <c r="A6047" s="10" t="s">
        <v>11474</v>
      </c>
      <c r="B6047" s="11" t="s">
        <v>11475</v>
      </c>
      <c r="C6047" s="12">
        <v>4500</v>
      </c>
      <c r="D6047" s="12"/>
      <c r="E6047" s="12">
        <f t="shared" si="764"/>
        <v>4500</v>
      </c>
      <c r="F6047" s="12"/>
      <c r="G6047" s="12"/>
      <c r="H6047" s="12"/>
      <c r="I6047" s="12">
        <f t="shared" si="765"/>
        <v>4500</v>
      </c>
    </row>
    <row r="6048" spans="1:9" s="9" customFormat="1">
      <c r="A6048" s="10" t="s">
        <v>11548</v>
      </c>
      <c r="B6048" s="11" t="s">
        <v>11549</v>
      </c>
      <c r="C6048" s="12">
        <v>2141643</v>
      </c>
      <c r="D6048" s="12"/>
      <c r="E6048" s="12">
        <f t="shared" si="764"/>
        <v>2141643</v>
      </c>
      <c r="F6048" s="12"/>
      <c r="G6048" s="12"/>
      <c r="H6048" s="12"/>
      <c r="I6048" s="12">
        <f t="shared" si="765"/>
        <v>2141643</v>
      </c>
    </row>
    <row r="6049" spans="1:9" s="9" customFormat="1">
      <c r="A6049" s="91" t="s">
        <v>12249</v>
      </c>
      <c r="B6049" s="92"/>
      <c r="C6049" s="12"/>
      <c r="D6049" s="12"/>
      <c r="E6049" s="12"/>
      <c r="F6049" s="12"/>
      <c r="G6049" s="12"/>
      <c r="H6049" s="12"/>
      <c r="I6049" s="12"/>
    </row>
    <row r="6050" spans="1:9" s="9" customFormat="1">
      <c r="A6050" s="10" t="s">
        <v>2377</v>
      </c>
      <c r="B6050" s="11" t="s">
        <v>2378</v>
      </c>
      <c r="C6050" s="12">
        <v>224620</v>
      </c>
      <c r="D6050" s="12"/>
      <c r="E6050" s="12">
        <f>+C6050+D6050</f>
        <v>224620</v>
      </c>
      <c r="F6050" s="12"/>
      <c r="G6050" s="12"/>
      <c r="H6050" s="12"/>
      <c r="I6050" s="12">
        <f>+E6050+H6050</f>
        <v>224620</v>
      </c>
    </row>
    <row r="6051" spans="1:9" s="9" customFormat="1">
      <c r="A6051" s="10" t="s">
        <v>12078</v>
      </c>
      <c r="B6051" s="11" t="s">
        <v>12079</v>
      </c>
      <c r="C6051" s="12"/>
      <c r="D6051" s="12"/>
      <c r="E6051" s="12">
        <v>15322927</v>
      </c>
      <c r="F6051" s="12"/>
      <c r="G6051" s="13"/>
      <c r="H6051" s="12"/>
      <c r="I6051" s="14">
        <f>(E6051+H6051)</f>
        <v>15322927</v>
      </c>
    </row>
    <row r="6052" spans="1:9" s="9" customFormat="1">
      <c r="A6052" s="10" t="s">
        <v>7813</v>
      </c>
      <c r="B6052" s="11" t="s">
        <v>7814</v>
      </c>
      <c r="C6052" s="12"/>
      <c r="D6052" s="12"/>
      <c r="E6052" s="12"/>
      <c r="F6052" s="12"/>
      <c r="G6052" s="12"/>
      <c r="H6052" s="12"/>
      <c r="I6052" s="12"/>
    </row>
    <row r="6053" spans="1:9" s="9" customFormat="1">
      <c r="A6053" s="10" t="s">
        <v>9581</v>
      </c>
      <c r="B6053" s="11" t="s">
        <v>9582</v>
      </c>
      <c r="C6053" s="12"/>
      <c r="D6053" s="12"/>
      <c r="E6053" s="12"/>
      <c r="F6053" s="12"/>
      <c r="G6053" s="12"/>
      <c r="H6053" s="12"/>
      <c r="I6053" s="12"/>
    </row>
    <row r="6054" spans="1:9" s="9" customFormat="1">
      <c r="A6054" s="10" t="s">
        <v>9877</v>
      </c>
      <c r="B6054" s="11" t="s">
        <v>9878</v>
      </c>
      <c r="C6054" s="12">
        <v>2371821</v>
      </c>
      <c r="D6054" s="12"/>
      <c r="E6054" s="12">
        <f>+C6054+D6054</f>
        <v>2371821</v>
      </c>
      <c r="F6054" s="12">
        <v>6786</v>
      </c>
      <c r="G6054" s="12"/>
      <c r="H6054" s="12">
        <f>+SUM(F6054:G6054)</f>
        <v>6786</v>
      </c>
      <c r="I6054" s="12">
        <f>+E6054+H6054</f>
        <v>2378607</v>
      </c>
    </row>
    <row r="6055" spans="1:9" s="9" customFormat="1">
      <c r="A6055" s="10" t="s">
        <v>9959</v>
      </c>
      <c r="B6055" s="11" t="s">
        <v>9960</v>
      </c>
      <c r="C6055" s="12">
        <v>1090000</v>
      </c>
      <c r="D6055" s="12"/>
      <c r="E6055" s="12">
        <f>+C6055+D6055</f>
        <v>1090000</v>
      </c>
      <c r="F6055" s="12"/>
      <c r="G6055" s="12"/>
      <c r="H6055" s="12"/>
      <c r="I6055" s="12">
        <f>+E6055+H6055</f>
        <v>1090000</v>
      </c>
    </row>
    <row r="6056" spans="1:9" s="9" customFormat="1">
      <c r="A6056" s="10" t="s">
        <v>10001</v>
      </c>
      <c r="B6056" s="11" t="s">
        <v>10002</v>
      </c>
      <c r="C6056" s="12">
        <v>3717890</v>
      </c>
      <c r="D6056" s="12"/>
      <c r="E6056" s="12">
        <f>+C6056+D6056</f>
        <v>3717890</v>
      </c>
      <c r="F6056" s="12">
        <v>40200</v>
      </c>
      <c r="G6056" s="12"/>
      <c r="H6056" s="12">
        <f>+SUM(F6056:G6056)</f>
        <v>40200</v>
      </c>
      <c r="I6056" s="12">
        <f>+E6056+H6056</f>
        <v>3758090</v>
      </c>
    </row>
    <row r="6057" spans="1:9" s="9" customFormat="1">
      <c r="A6057" s="91" t="s">
        <v>12252</v>
      </c>
      <c r="B6057" s="92"/>
      <c r="C6057" s="12"/>
      <c r="D6057" s="12"/>
      <c r="E6057" s="12"/>
      <c r="F6057" s="12"/>
      <c r="G6057" s="12"/>
      <c r="H6057" s="12"/>
      <c r="I6057" s="12"/>
    </row>
    <row r="6058" spans="1:9" s="9" customFormat="1">
      <c r="A6058" s="10" t="s">
        <v>8801</v>
      </c>
      <c r="B6058" s="11" t="s">
        <v>8802</v>
      </c>
      <c r="C6058" s="12">
        <v>64696</v>
      </c>
      <c r="D6058" s="12"/>
      <c r="E6058" s="12">
        <f>+C6058+D6058</f>
        <v>64696</v>
      </c>
      <c r="F6058" s="12"/>
      <c r="G6058" s="12"/>
      <c r="H6058" s="12"/>
      <c r="I6058" s="12">
        <f>+E6058+H6058</f>
        <v>64696</v>
      </c>
    </row>
    <row r="6059" spans="1:9" s="9" customFormat="1" ht="12.75" customHeight="1">
      <c r="A6059" s="10" t="s">
        <v>10071</v>
      </c>
      <c r="B6059" s="11" t="s">
        <v>10072</v>
      </c>
      <c r="C6059" s="12">
        <v>334192</v>
      </c>
      <c r="D6059" s="12"/>
      <c r="E6059" s="12">
        <f>+C6059+D6059</f>
        <v>334192</v>
      </c>
      <c r="F6059" s="12"/>
      <c r="G6059" s="12"/>
      <c r="H6059" s="12"/>
      <c r="I6059" s="12">
        <f>+E6059+H6059</f>
        <v>334192</v>
      </c>
    </row>
    <row r="6060" spans="1:9" s="9" customFormat="1" ht="12.75" customHeight="1">
      <c r="A6060" s="83" t="s">
        <v>12256</v>
      </c>
      <c r="B6060" s="84"/>
      <c r="C6060" s="12"/>
      <c r="D6060" s="12"/>
      <c r="E6060" s="12"/>
      <c r="F6060" s="12"/>
      <c r="G6060" s="12"/>
      <c r="H6060" s="12"/>
      <c r="I6060" s="12"/>
    </row>
    <row r="6061" spans="1:9" s="9" customFormat="1" ht="12.75" customHeight="1">
      <c r="A6061" s="10" t="s">
        <v>5985</v>
      </c>
      <c r="B6061" s="11" t="s">
        <v>5986</v>
      </c>
      <c r="C6061" s="12">
        <v>2597920</v>
      </c>
      <c r="D6061" s="12"/>
      <c r="E6061" s="12">
        <f>+C6061+D6061</f>
        <v>2597920</v>
      </c>
      <c r="F6061" s="12"/>
      <c r="G6061" s="12"/>
      <c r="H6061" s="12"/>
      <c r="I6061" s="12">
        <f>+E6061+H6061</f>
        <v>2597920</v>
      </c>
    </row>
    <row r="6062" spans="1:9" s="9" customFormat="1" ht="12.75" customHeight="1">
      <c r="A6062" s="10" t="s">
        <v>6185</v>
      </c>
      <c r="B6062" s="11" t="s">
        <v>6186</v>
      </c>
      <c r="C6062" s="12"/>
      <c r="D6062" s="12"/>
      <c r="E6062" s="12"/>
      <c r="F6062" s="12"/>
      <c r="G6062" s="12"/>
      <c r="H6062" s="12"/>
      <c r="I6062" s="12"/>
    </row>
    <row r="6063" spans="1:9" s="9" customFormat="1" ht="12.75" customHeight="1">
      <c r="A6063" s="10" t="s">
        <v>10326</v>
      </c>
      <c r="B6063" s="11" t="s">
        <v>10327</v>
      </c>
      <c r="C6063" s="12">
        <v>340203</v>
      </c>
      <c r="D6063" s="12"/>
      <c r="E6063" s="12">
        <f>+C6063+D6063</f>
        <v>340203</v>
      </c>
      <c r="F6063" s="12"/>
      <c r="G6063" s="12"/>
      <c r="H6063" s="12"/>
      <c r="I6063" s="12">
        <f>+E6063+H6063</f>
        <v>340203</v>
      </c>
    </row>
    <row r="6064" spans="1:9" s="9" customFormat="1" ht="12.75" customHeight="1">
      <c r="A6064" s="85" t="s">
        <v>12258</v>
      </c>
      <c r="B6064" s="86"/>
      <c r="C6064" s="12"/>
      <c r="D6064" s="12"/>
      <c r="E6064" s="12"/>
      <c r="F6064" s="12"/>
      <c r="G6064" s="12"/>
      <c r="H6064" s="12"/>
      <c r="I6064" s="12"/>
    </row>
    <row r="6065" spans="1:9" s="9" customFormat="1" ht="24">
      <c r="A6065" s="10" t="s">
        <v>3762</v>
      </c>
      <c r="B6065" s="11" t="s">
        <v>3763</v>
      </c>
      <c r="C6065" s="12">
        <v>4299259</v>
      </c>
      <c r="D6065" s="12"/>
      <c r="E6065" s="12">
        <f>+C6065+D6065</f>
        <v>4299259</v>
      </c>
      <c r="F6065" s="12"/>
      <c r="G6065" s="12"/>
      <c r="H6065" s="12"/>
      <c r="I6065" s="12">
        <f>+E6065+H6065</f>
        <v>4299259</v>
      </c>
    </row>
    <row r="6066" spans="1:9" s="9" customFormat="1">
      <c r="A6066" s="10" t="s">
        <v>7179</v>
      </c>
      <c r="B6066" s="11" t="s">
        <v>7180</v>
      </c>
      <c r="C6066" s="12"/>
      <c r="D6066" s="12"/>
      <c r="E6066" s="12"/>
      <c r="F6066" s="12"/>
      <c r="G6066" s="12"/>
      <c r="H6066" s="12"/>
      <c r="I6066" s="12"/>
    </row>
    <row r="6067" spans="1:9" s="9" customFormat="1" ht="12.75" customHeight="1">
      <c r="A6067" s="116" t="s">
        <v>12253</v>
      </c>
      <c r="B6067" s="117"/>
      <c r="C6067" s="44">
        <f>SUM(C5949:C6066)</f>
        <v>92032323</v>
      </c>
      <c r="D6067" s="44">
        <f t="shared" ref="D6067:I6067" si="766">SUM(D5949:D6066)</f>
        <v>3330308</v>
      </c>
      <c r="E6067" s="44">
        <f t="shared" si="766"/>
        <v>111881778</v>
      </c>
      <c r="F6067" s="44">
        <f t="shared" si="766"/>
        <v>13152601</v>
      </c>
      <c r="G6067" s="44">
        <f t="shared" si="766"/>
        <v>165993</v>
      </c>
      <c r="H6067" s="44">
        <f t="shared" si="766"/>
        <v>13370513</v>
      </c>
      <c r="I6067" s="44">
        <f t="shared" si="766"/>
        <v>125252291</v>
      </c>
    </row>
    <row r="6068" spans="1:9" s="9" customFormat="1" ht="15.75">
      <c r="A6068" s="37"/>
      <c r="B6068" s="38"/>
      <c r="C6068" s="49"/>
      <c r="D6068" s="49"/>
      <c r="E6068" s="49"/>
      <c r="F6068" s="49"/>
      <c r="G6068" s="49"/>
      <c r="H6068" s="49"/>
      <c r="I6068" s="50"/>
    </row>
    <row r="6069" spans="1:9" s="9" customFormat="1" ht="12.75" customHeight="1">
      <c r="A6069" s="35" t="s">
        <v>198</v>
      </c>
      <c r="B6069" s="40"/>
      <c r="C6069" s="51"/>
      <c r="D6069" s="51"/>
      <c r="E6069" s="51"/>
      <c r="F6069" s="51"/>
      <c r="G6069" s="51"/>
      <c r="H6069" s="52"/>
      <c r="I6069" s="53"/>
    </row>
    <row r="6070" spans="1:9" s="9" customFormat="1" ht="12.75" customHeight="1">
      <c r="A6070" s="105" t="s">
        <v>11888</v>
      </c>
      <c r="B6070" s="105" t="s">
        <v>11889</v>
      </c>
      <c r="C6070" s="107" t="s">
        <v>12241</v>
      </c>
      <c r="D6070" s="108"/>
      <c r="E6070" s="109"/>
      <c r="F6070" s="107" t="s">
        <v>11892</v>
      </c>
      <c r="G6070" s="108"/>
      <c r="H6070" s="109"/>
      <c r="I6070" s="110" t="s">
        <v>12244</v>
      </c>
    </row>
    <row r="6071" spans="1:9" s="9" customFormat="1">
      <c r="A6071" s="106"/>
      <c r="B6071" s="106"/>
      <c r="C6071" s="4" t="s">
        <v>12240</v>
      </c>
      <c r="D6071" s="8" t="s">
        <v>12242</v>
      </c>
      <c r="E6071" s="8" t="s">
        <v>12243</v>
      </c>
      <c r="F6071" s="8" t="s">
        <v>12245</v>
      </c>
      <c r="G6071" s="8" t="s">
        <v>12246</v>
      </c>
      <c r="H6071" s="5" t="s">
        <v>12243</v>
      </c>
      <c r="I6071" s="111"/>
    </row>
    <row r="6072" spans="1:9" s="9" customFormat="1" ht="12.75" customHeight="1">
      <c r="A6072" s="91" t="s">
        <v>12248</v>
      </c>
      <c r="B6072" s="92"/>
      <c r="C6072" s="12"/>
      <c r="D6072" s="12"/>
      <c r="E6072" s="12"/>
      <c r="F6072" s="12"/>
      <c r="G6072" s="12"/>
      <c r="H6072" s="12"/>
      <c r="I6072" s="12"/>
    </row>
    <row r="6073" spans="1:9" s="9" customFormat="1">
      <c r="A6073" s="10" t="s">
        <v>218</v>
      </c>
      <c r="B6073" s="11" t="s">
        <v>219</v>
      </c>
      <c r="C6073" s="12"/>
      <c r="D6073" s="12"/>
      <c r="E6073" s="12"/>
      <c r="F6073" s="12"/>
      <c r="G6073" s="12"/>
      <c r="H6073" s="12"/>
      <c r="I6073" s="12"/>
    </row>
    <row r="6074" spans="1:9" s="9" customFormat="1">
      <c r="A6074" s="10" t="s">
        <v>1147</v>
      </c>
      <c r="B6074" s="11" t="s">
        <v>1148</v>
      </c>
      <c r="C6074" s="12">
        <v>659156</v>
      </c>
      <c r="D6074" s="12">
        <v>31980</v>
      </c>
      <c r="E6074" s="12">
        <f t="shared" ref="E6074:E6080" si="767">+C6074+D6074</f>
        <v>691136</v>
      </c>
      <c r="F6074" s="12"/>
      <c r="G6074" s="12"/>
      <c r="H6074" s="12"/>
      <c r="I6074" s="12">
        <f t="shared" ref="I6074:I6080" si="768">+E6074+H6074</f>
        <v>691136</v>
      </c>
    </row>
    <row r="6075" spans="1:9" s="9" customFormat="1">
      <c r="A6075" s="10" t="s">
        <v>1159</v>
      </c>
      <c r="B6075" s="11" t="s">
        <v>1160</v>
      </c>
      <c r="C6075" s="12"/>
      <c r="D6075" s="12"/>
      <c r="E6075" s="12"/>
      <c r="F6075" s="12"/>
      <c r="G6075" s="12"/>
      <c r="H6075" s="12"/>
      <c r="I6075" s="12"/>
    </row>
    <row r="6076" spans="1:9" s="9" customFormat="1">
      <c r="A6076" s="10" t="s">
        <v>3061</v>
      </c>
      <c r="B6076" s="11" t="s">
        <v>3062</v>
      </c>
      <c r="C6076" s="12"/>
      <c r="D6076" s="12"/>
      <c r="E6076" s="12"/>
      <c r="F6076" s="12">
        <v>35847</v>
      </c>
      <c r="G6076" s="12"/>
      <c r="H6076" s="12">
        <f t="shared" ref="H6076:H6080" si="769">+SUM(F6076:G6076)</f>
        <v>35847</v>
      </c>
      <c r="I6076" s="12">
        <f t="shared" si="768"/>
        <v>35847</v>
      </c>
    </row>
    <row r="6077" spans="1:9" s="9" customFormat="1">
      <c r="A6077" s="10" t="s">
        <v>4716</v>
      </c>
      <c r="B6077" s="11" t="s">
        <v>4717</v>
      </c>
      <c r="C6077" s="12"/>
      <c r="D6077" s="12"/>
      <c r="E6077" s="12"/>
      <c r="F6077" s="12"/>
      <c r="G6077" s="12"/>
      <c r="H6077" s="12"/>
      <c r="I6077" s="12"/>
    </row>
    <row r="6078" spans="1:9" s="9" customFormat="1">
      <c r="A6078" s="10" t="s">
        <v>6817</v>
      </c>
      <c r="B6078" s="11" t="s">
        <v>6818</v>
      </c>
      <c r="C6078" s="12">
        <v>406000</v>
      </c>
      <c r="D6078" s="12"/>
      <c r="E6078" s="12">
        <f t="shared" si="767"/>
        <v>406000</v>
      </c>
      <c r="F6078" s="12"/>
      <c r="G6078" s="12"/>
      <c r="H6078" s="12"/>
      <c r="I6078" s="12">
        <f t="shared" si="768"/>
        <v>406000</v>
      </c>
    </row>
    <row r="6079" spans="1:9" s="9" customFormat="1">
      <c r="A6079" s="10" t="s">
        <v>7145</v>
      </c>
      <c r="B6079" s="11" t="s">
        <v>7146</v>
      </c>
      <c r="C6079" s="12"/>
      <c r="D6079" s="12"/>
      <c r="E6079" s="12"/>
      <c r="F6079" s="12"/>
      <c r="G6079" s="12"/>
      <c r="H6079" s="12"/>
      <c r="I6079" s="12"/>
    </row>
    <row r="6080" spans="1:9" s="9" customFormat="1">
      <c r="A6080" s="10" t="s">
        <v>7755</v>
      </c>
      <c r="B6080" s="11" t="s">
        <v>7756</v>
      </c>
      <c r="C6080" s="12">
        <v>158182</v>
      </c>
      <c r="D6080" s="12"/>
      <c r="E6080" s="12">
        <f t="shared" si="767"/>
        <v>158182</v>
      </c>
      <c r="F6080" s="12">
        <v>26467</v>
      </c>
      <c r="G6080" s="12"/>
      <c r="H6080" s="12">
        <f t="shared" si="769"/>
        <v>26467</v>
      </c>
      <c r="I6080" s="12">
        <f t="shared" si="768"/>
        <v>184649</v>
      </c>
    </row>
    <row r="6081" spans="1:9" s="9" customFormat="1">
      <c r="A6081" s="10" t="s">
        <v>12116</v>
      </c>
      <c r="B6081" s="11" t="s">
        <v>12117</v>
      </c>
      <c r="C6081" s="12"/>
      <c r="D6081" s="12"/>
      <c r="E6081" s="12"/>
      <c r="F6081" s="12"/>
      <c r="G6081" s="13"/>
      <c r="H6081" s="12"/>
      <c r="I6081" s="14"/>
    </row>
    <row r="6082" spans="1:9" s="9" customFormat="1">
      <c r="A6082" s="10" t="s">
        <v>7791</v>
      </c>
      <c r="B6082" s="11" t="s">
        <v>7792</v>
      </c>
      <c r="C6082" s="12"/>
      <c r="D6082" s="12"/>
      <c r="E6082" s="12"/>
      <c r="F6082" s="12"/>
      <c r="G6082" s="12"/>
      <c r="H6082" s="12"/>
      <c r="I6082" s="12"/>
    </row>
    <row r="6083" spans="1:9" s="9" customFormat="1">
      <c r="A6083" s="10" t="s">
        <v>7885</v>
      </c>
      <c r="B6083" s="11" t="s">
        <v>7886</v>
      </c>
      <c r="C6083" s="12">
        <v>410488</v>
      </c>
      <c r="D6083" s="12"/>
      <c r="E6083" s="12">
        <f>+C6083+D6083</f>
        <v>410488</v>
      </c>
      <c r="F6083" s="12"/>
      <c r="G6083" s="12"/>
      <c r="H6083" s="12"/>
      <c r="I6083" s="12">
        <f>+E6083+H6083</f>
        <v>410488</v>
      </c>
    </row>
    <row r="6084" spans="1:9" s="9" customFormat="1" ht="12.75" customHeight="1">
      <c r="A6084" s="10" t="s">
        <v>8416</v>
      </c>
      <c r="B6084" s="11" t="s">
        <v>8417</v>
      </c>
      <c r="C6084" s="12"/>
      <c r="D6084" s="12"/>
      <c r="E6084" s="12"/>
      <c r="F6084" s="12"/>
      <c r="G6084" s="12"/>
      <c r="H6084" s="12"/>
      <c r="I6084" s="12"/>
    </row>
    <row r="6085" spans="1:9" s="9" customFormat="1" ht="12.75" customHeight="1">
      <c r="A6085" s="10" t="s">
        <v>9169</v>
      </c>
      <c r="B6085" s="11" t="s">
        <v>9170</v>
      </c>
      <c r="C6085" s="12">
        <v>425876</v>
      </c>
      <c r="D6085" s="12"/>
      <c r="E6085" s="12">
        <f>+C6085+D6085</f>
        <v>425876</v>
      </c>
      <c r="F6085" s="12">
        <v>53220</v>
      </c>
      <c r="G6085" s="12"/>
      <c r="H6085" s="12">
        <f>+SUM(F6085:G6085)</f>
        <v>53220</v>
      </c>
      <c r="I6085" s="12">
        <f>+E6085+H6085</f>
        <v>479096</v>
      </c>
    </row>
    <row r="6086" spans="1:9" s="9" customFormat="1" ht="12.75" customHeight="1">
      <c r="A6086" s="91" t="s">
        <v>12251</v>
      </c>
      <c r="B6086" s="92"/>
      <c r="C6086" s="12"/>
      <c r="D6086" s="12"/>
      <c r="E6086" s="12"/>
      <c r="F6086" s="12"/>
      <c r="G6086" s="12"/>
      <c r="H6086" s="12"/>
      <c r="I6086" s="12"/>
    </row>
    <row r="6087" spans="1:9" s="9" customFormat="1" ht="12.75" customHeight="1">
      <c r="A6087" s="10" t="s">
        <v>2219</v>
      </c>
      <c r="B6087" s="11" t="s">
        <v>2220</v>
      </c>
      <c r="C6087" s="12"/>
      <c r="D6087" s="12"/>
      <c r="E6087" s="12"/>
      <c r="F6087" s="12"/>
      <c r="G6087" s="12"/>
      <c r="H6087" s="12"/>
      <c r="I6087" s="12"/>
    </row>
    <row r="6088" spans="1:9" s="9" customFormat="1" ht="12.75" customHeight="1">
      <c r="A6088" s="10" t="s">
        <v>2415</v>
      </c>
      <c r="B6088" s="11" t="s">
        <v>2416</v>
      </c>
      <c r="C6088" s="12">
        <v>179200</v>
      </c>
      <c r="D6088" s="12"/>
      <c r="E6088" s="12">
        <f t="shared" ref="E6088:E6096" si="770">+C6088+D6088</f>
        <v>179200</v>
      </c>
      <c r="F6088" s="12">
        <v>9000</v>
      </c>
      <c r="G6088" s="12"/>
      <c r="H6088" s="12">
        <f t="shared" ref="H6088" si="771">+SUM(F6088:G6088)</f>
        <v>9000</v>
      </c>
      <c r="I6088" s="12">
        <f t="shared" ref="I6088:I6096" si="772">+E6088+H6088</f>
        <v>188200</v>
      </c>
    </row>
    <row r="6089" spans="1:9" s="9" customFormat="1" ht="12.75" customHeight="1">
      <c r="A6089" s="10" t="s">
        <v>2995</v>
      </c>
      <c r="B6089" s="11" t="s">
        <v>2996</v>
      </c>
      <c r="C6089" s="12">
        <v>49300</v>
      </c>
      <c r="D6089" s="12"/>
      <c r="E6089" s="12">
        <f t="shared" si="770"/>
        <v>49300</v>
      </c>
      <c r="F6089" s="12"/>
      <c r="G6089" s="12"/>
      <c r="H6089" s="12"/>
      <c r="I6089" s="12">
        <f t="shared" si="772"/>
        <v>49300</v>
      </c>
    </row>
    <row r="6090" spans="1:9" s="9" customFormat="1" ht="12.75" customHeight="1">
      <c r="A6090" s="10" t="s">
        <v>4021</v>
      </c>
      <c r="B6090" s="11" t="s">
        <v>4022</v>
      </c>
      <c r="C6090" s="12"/>
      <c r="D6090" s="12"/>
      <c r="E6090" s="12"/>
      <c r="F6090" s="12"/>
      <c r="G6090" s="12"/>
      <c r="H6090" s="12"/>
      <c r="I6090" s="12"/>
    </row>
    <row r="6091" spans="1:9" s="9" customFormat="1" ht="12.75" customHeight="1">
      <c r="A6091" s="10" t="s">
        <v>6379</v>
      </c>
      <c r="B6091" s="11" t="s">
        <v>6380</v>
      </c>
      <c r="C6091" s="12"/>
      <c r="D6091" s="12"/>
      <c r="E6091" s="12"/>
      <c r="F6091" s="12"/>
      <c r="G6091" s="12"/>
      <c r="H6091" s="12"/>
      <c r="I6091" s="12"/>
    </row>
    <row r="6092" spans="1:9" s="9" customFormat="1" ht="12.75" customHeight="1">
      <c r="A6092" s="10" t="s">
        <v>7311</v>
      </c>
      <c r="B6092" s="11" t="s">
        <v>7312</v>
      </c>
      <c r="C6092" s="12"/>
      <c r="D6092" s="12"/>
      <c r="E6092" s="12"/>
      <c r="F6092" s="12"/>
      <c r="G6092" s="12"/>
      <c r="H6092" s="12"/>
      <c r="I6092" s="12"/>
    </row>
    <row r="6093" spans="1:9" s="9" customFormat="1" ht="12.75" customHeight="1">
      <c r="A6093" s="10" t="s">
        <v>7399</v>
      </c>
      <c r="B6093" s="11" t="s">
        <v>7400</v>
      </c>
      <c r="C6093" s="12">
        <v>373707</v>
      </c>
      <c r="D6093" s="12"/>
      <c r="E6093" s="12">
        <f t="shared" si="770"/>
        <v>373707</v>
      </c>
      <c r="F6093" s="12"/>
      <c r="G6093" s="12"/>
      <c r="H6093" s="12"/>
      <c r="I6093" s="12">
        <f t="shared" si="772"/>
        <v>373707</v>
      </c>
    </row>
    <row r="6094" spans="1:9" s="9" customFormat="1" ht="12.75" customHeight="1">
      <c r="A6094" s="10" t="s">
        <v>8302</v>
      </c>
      <c r="B6094" s="11" t="s">
        <v>8303</v>
      </c>
      <c r="C6094" s="12">
        <v>65675</v>
      </c>
      <c r="D6094" s="12"/>
      <c r="E6094" s="12">
        <f t="shared" si="770"/>
        <v>65675</v>
      </c>
      <c r="F6094" s="12"/>
      <c r="G6094" s="12"/>
      <c r="H6094" s="12"/>
      <c r="I6094" s="12">
        <f t="shared" si="772"/>
        <v>65675</v>
      </c>
    </row>
    <row r="6095" spans="1:9" s="9" customFormat="1" ht="12.75" customHeight="1">
      <c r="A6095" s="10" t="s">
        <v>8440</v>
      </c>
      <c r="B6095" s="11" t="s">
        <v>8441</v>
      </c>
      <c r="C6095" s="12">
        <v>700000</v>
      </c>
      <c r="D6095" s="12"/>
      <c r="E6095" s="12">
        <f t="shared" si="770"/>
        <v>700000</v>
      </c>
      <c r="F6095" s="12"/>
      <c r="G6095" s="12"/>
      <c r="H6095" s="12"/>
      <c r="I6095" s="12">
        <f t="shared" si="772"/>
        <v>700000</v>
      </c>
    </row>
    <row r="6096" spans="1:9" s="9" customFormat="1" ht="12.75" customHeight="1">
      <c r="A6096" s="10" t="s">
        <v>9583</v>
      </c>
      <c r="B6096" s="11" t="s">
        <v>9584</v>
      </c>
      <c r="C6096" s="12">
        <v>2843743</v>
      </c>
      <c r="D6096" s="12"/>
      <c r="E6096" s="12">
        <f t="shared" si="770"/>
        <v>2843743</v>
      </c>
      <c r="F6096" s="12"/>
      <c r="G6096" s="12"/>
      <c r="H6096" s="12"/>
      <c r="I6096" s="12">
        <f t="shared" si="772"/>
        <v>2843743</v>
      </c>
    </row>
    <row r="6097" spans="1:9" s="9" customFormat="1">
      <c r="A6097" s="91" t="s">
        <v>12249</v>
      </c>
      <c r="B6097" s="92"/>
      <c r="C6097" s="12"/>
      <c r="D6097" s="12"/>
      <c r="E6097" s="12"/>
      <c r="F6097" s="12"/>
      <c r="G6097" s="12"/>
      <c r="H6097" s="12"/>
      <c r="I6097" s="12"/>
    </row>
    <row r="6098" spans="1:9" s="9" customFormat="1">
      <c r="A6098" s="10" t="s">
        <v>196</v>
      </c>
      <c r="B6098" s="11" t="s">
        <v>197</v>
      </c>
      <c r="C6098" s="12">
        <v>7861</v>
      </c>
      <c r="D6098" s="12"/>
      <c r="E6098" s="12">
        <f>+C6098+D6098</f>
        <v>7861</v>
      </c>
      <c r="F6098" s="12">
        <v>2000</v>
      </c>
      <c r="G6098" s="12"/>
      <c r="H6098" s="12">
        <f>+SUM(F6098:G6098)</f>
        <v>2000</v>
      </c>
      <c r="I6098" s="12">
        <f>+E6098+H6098</f>
        <v>9861</v>
      </c>
    </row>
    <row r="6099" spans="1:9" s="9" customFormat="1">
      <c r="A6099" s="10" t="s">
        <v>1513</v>
      </c>
      <c r="B6099" s="11" t="s">
        <v>1514</v>
      </c>
      <c r="C6099" s="12"/>
      <c r="D6099" s="12"/>
      <c r="E6099" s="12"/>
      <c r="F6099" s="12"/>
      <c r="G6099" s="12"/>
      <c r="H6099" s="12"/>
      <c r="I6099" s="12"/>
    </row>
    <row r="6100" spans="1:9" s="9" customFormat="1">
      <c r="A6100" s="10" t="s">
        <v>3768</v>
      </c>
      <c r="B6100" s="11" t="s">
        <v>3769</v>
      </c>
      <c r="C6100" s="12">
        <v>45500</v>
      </c>
      <c r="D6100" s="12"/>
      <c r="E6100" s="12">
        <f>+C6100+D6100</f>
        <v>45500</v>
      </c>
      <c r="F6100" s="12"/>
      <c r="G6100" s="12"/>
      <c r="H6100" s="12"/>
      <c r="I6100" s="12">
        <f>+E6100+H6100</f>
        <v>45500</v>
      </c>
    </row>
    <row r="6101" spans="1:9" s="9" customFormat="1" ht="12.75" customHeight="1">
      <c r="A6101" s="83" t="s">
        <v>12256</v>
      </c>
      <c r="B6101" s="84"/>
      <c r="C6101" s="12"/>
      <c r="D6101" s="12"/>
      <c r="E6101" s="12"/>
      <c r="F6101" s="12"/>
      <c r="G6101" s="12"/>
      <c r="H6101" s="12"/>
      <c r="I6101" s="12"/>
    </row>
    <row r="6102" spans="1:9" s="9" customFormat="1">
      <c r="A6102" s="10" t="s">
        <v>7441</v>
      </c>
      <c r="B6102" s="11" t="s">
        <v>7442</v>
      </c>
      <c r="C6102" s="12"/>
      <c r="D6102" s="12"/>
      <c r="E6102" s="12"/>
      <c r="F6102" s="12">
        <v>388090</v>
      </c>
      <c r="G6102" s="12"/>
      <c r="H6102" s="12">
        <f>+SUM(F6102:G6102)</f>
        <v>388090</v>
      </c>
      <c r="I6102" s="12">
        <f>+E6102+H6102</f>
        <v>388090</v>
      </c>
    </row>
    <row r="6103" spans="1:9" s="9" customFormat="1" ht="12.75" customHeight="1">
      <c r="A6103" s="116" t="s">
        <v>12253</v>
      </c>
      <c r="B6103" s="117"/>
      <c r="C6103" s="48">
        <f>SUM(C6073:C6102)</f>
        <v>6324688</v>
      </c>
      <c r="D6103" s="48">
        <f t="shared" ref="D6103:I6103" si="773">SUM(D6073:D6102)</f>
        <v>31980</v>
      </c>
      <c r="E6103" s="48">
        <f t="shared" si="773"/>
        <v>6356668</v>
      </c>
      <c r="F6103" s="48">
        <f t="shared" si="773"/>
        <v>514624</v>
      </c>
      <c r="G6103" s="48"/>
      <c r="H6103" s="48">
        <f t="shared" si="773"/>
        <v>514624</v>
      </c>
      <c r="I6103" s="48">
        <f t="shared" si="773"/>
        <v>6871292</v>
      </c>
    </row>
    <row r="6104" spans="1:9" s="9" customFormat="1" ht="15.75">
      <c r="A6104" s="37"/>
      <c r="B6104" s="38"/>
      <c r="C6104" s="49"/>
      <c r="D6104" s="49"/>
      <c r="E6104" s="49"/>
      <c r="F6104" s="49"/>
      <c r="G6104" s="49"/>
      <c r="H6104" s="49"/>
      <c r="I6104" s="50"/>
    </row>
    <row r="6105" spans="1:9" s="9" customFormat="1" ht="12.75" customHeight="1">
      <c r="A6105" s="35" t="s">
        <v>58</v>
      </c>
      <c r="B6105" s="40"/>
      <c r="C6105" s="51"/>
      <c r="D6105" s="51"/>
      <c r="E6105" s="51"/>
      <c r="F6105" s="51"/>
      <c r="G6105" s="51"/>
      <c r="H6105" s="52"/>
      <c r="I6105" s="53"/>
    </row>
    <row r="6106" spans="1:9" s="9" customFormat="1" ht="12.75" customHeight="1">
      <c r="A6106" s="105" t="s">
        <v>11888</v>
      </c>
      <c r="B6106" s="105" t="s">
        <v>11889</v>
      </c>
      <c r="C6106" s="107" t="s">
        <v>12241</v>
      </c>
      <c r="D6106" s="108"/>
      <c r="E6106" s="109"/>
      <c r="F6106" s="107" t="s">
        <v>11892</v>
      </c>
      <c r="G6106" s="108"/>
      <c r="H6106" s="109"/>
      <c r="I6106" s="110" t="s">
        <v>12244</v>
      </c>
    </row>
    <row r="6107" spans="1:9" s="9" customFormat="1">
      <c r="A6107" s="106"/>
      <c r="B6107" s="106"/>
      <c r="C6107" s="4" t="s">
        <v>12240</v>
      </c>
      <c r="D6107" s="8" t="s">
        <v>12242</v>
      </c>
      <c r="E6107" s="8" t="s">
        <v>12243</v>
      </c>
      <c r="F6107" s="8" t="s">
        <v>12245</v>
      </c>
      <c r="G6107" s="8" t="s">
        <v>12246</v>
      </c>
      <c r="H6107" s="5" t="s">
        <v>12243</v>
      </c>
      <c r="I6107" s="111"/>
    </row>
    <row r="6108" spans="1:9" s="9" customFormat="1" ht="12.75" customHeight="1">
      <c r="A6108" s="91" t="s">
        <v>12248</v>
      </c>
      <c r="B6108" s="92"/>
      <c r="C6108" s="12"/>
      <c r="D6108" s="12"/>
      <c r="E6108" s="12"/>
      <c r="F6108" s="12"/>
      <c r="G6108" s="12"/>
      <c r="H6108" s="12"/>
      <c r="I6108" s="12"/>
    </row>
    <row r="6109" spans="1:9" s="9" customFormat="1">
      <c r="A6109" s="10" t="s">
        <v>56</v>
      </c>
      <c r="B6109" s="11" t="s">
        <v>57</v>
      </c>
      <c r="C6109" s="12">
        <v>774316</v>
      </c>
      <c r="D6109" s="12"/>
      <c r="E6109" s="12">
        <f t="shared" ref="E6109:E6140" si="774">+C6109+D6109</f>
        <v>774316</v>
      </c>
      <c r="F6109" s="12">
        <v>145294</v>
      </c>
      <c r="G6109" s="12"/>
      <c r="H6109" s="12">
        <f t="shared" ref="H6109:H6138" si="775">+SUM(F6109:G6109)</f>
        <v>145294</v>
      </c>
      <c r="I6109" s="12">
        <f t="shared" ref="I6109:I6140" si="776">+E6109+H6109</f>
        <v>919610</v>
      </c>
    </row>
    <row r="6110" spans="1:9" s="9" customFormat="1">
      <c r="A6110" s="10" t="s">
        <v>59</v>
      </c>
      <c r="B6110" s="11" t="s">
        <v>60</v>
      </c>
      <c r="C6110" s="12">
        <v>190134</v>
      </c>
      <c r="D6110" s="12"/>
      <c r="E6110" s="12">
        <f t="shared" si="774"/>
        <v>190134</v>
      </c>
      <c r="F6110" s="12">
        <v>25200</v>
      </c>
      <c r="G6110" s="12"/>
      <c r="H6110" s="12">
        <f t="shared" si="775"/>
        <v>25200</v>
      </c>
      <c r="I6110" s="12">
        <f t="shared" si="776"/>
        <v>215334</v>
      </c>
    </row>
    <row r="6111" spans="1:9" s="9" customFormat="1">
      <c r="A6111" s="10" t="s">
        <v>202</v>
      </c>
      <c r="B6111" s="11" t="s">
        <v>203</v>
      </c>
      <c r="C6111" s="12">
        <v>71906</v>
      </c>
      <c r="D6111" s="12"/>
      <c r="E6111" s="12">
        <f t="shared" si="774"/>
        <v>71906</v>
      </c>
      <c r="F6111" s="12"/>
      <c r="G6111" s="12"/>
      <c r="H6111" s="12"/>
      <c r="I6111" s="12">
        <f t="shared" si="776"/>
        <v>71906</v>
      </c>
    </row>
    <row r="6112" spans="1:9" s="9" customFormat="1">
      <c r="A6112" s="10" t="s">
        <v>553</v>
      </c>
      <c r="B6112" s="11" t="s">
        <v>554</v>
      </c>
      <c r="C6112" s="12"/>
      <c r="D6112" s="12"/>
      <c r="E6112" s="12"/>
      <c r="F6112" s="12">
        <v>418954</v>
      </c>
      <c r="G6112" s="12"/>
      <c r="H6112" s="12">
        <f t="shared" si="775"/>
        <v>418954</v>
      </c>
      <c r="I6112" s="12">
        <f t="shared" si="776"/>
        <v>418954</v>
      </c>
    </row>
    <row r="6113" spans="1:9" s="9" customFormat="1">
      <c r="A6113" s="10" t="s">
        <v>648</v>
      </c>
      <c r="B6113" s="11" t="s">
        <v>649</v>
      </c>
      <c r="C6113" s="12">
        <v>24550</v>
      </c>
      <c r="D6113" s="12"/>
      <c r="E6113" s="12">
        <f t="shared" si="774"/>
        <v>24550</v>
      </c>
      <c r="F6113" s="12"/>
      <c r="G6113" s="12"/>
      <c r="H6113" s="12"/>
      <c r="I6113" s="12">
        <f t="shared" si="776"/>
        <v>24550</v>
      </c>
    </row>
    <row r="6114" spans="1:9" s="9" customFormat="1">
      <c r="A6114" s="10" t="s">
        <v>652</v>
      </c>
      <c r="B6114" s="11" t="s">
        <v>653</v>
      </c>
      <c r="C6114" s="12">
        <v>114241</v>
      </c>
      <c r="D6114" s="12"/>
      <c r="E6114" s="12">
        <f t="shared" si="774"/>
        <v>114241</v>
      </c>
      <c r="F6114" s="12"/>
      <c r="G6114" s="12"/>
      <c r="H6114" s="12"/>
      <c r="I6114" s="12">
        <f t="shared" si="776"/>
        <v>114241</v>
      </c>
    </row>
    <row r="6115" spans="1:9" s="9" customFormat="1">
      <c r="A6115" s="10" t="s">
        <v>654</v>
      </c>
      <c r="B6115" s="11" t="s">
        <v>655</v>
      </c>
      <c r="C6115" s="12">
        <v>341222</v>
      </c>
      <c r="D6115" s="12"/>
      <c r="E6115" s="12">
        <f t="shared" si="774"/>
        <v>341222</v>
      </c>
      <c r="F6115" s="12"/>
      <c r="G6115" s="12"/>
      <c r="H6115" s="12"/>
      <c r="I6115" s="12">
        <f t="shared" si="776"/>
        <v>341222</v>
      </c>
    </row>
    <row r="6116" spans="1:9" s="9" customFormat="1">
      <c r="A6116" s="10" t="s">
        <v>679</v>
      </c>
      <c r="B6116" s="11" t="s">
        <v>680</v>
      </c>
      <c r="C6116" s="12">
        <v>4415665</v>
      </c>
      <c r="D6116" s="12"/>
      <c r="E6116" s="12">
        <f t="shared" si="774"/>
        <v>4415665</v>
      </c>
      <c r="F6116" s="12">
        <v>30000</v>
      </c>
      <c r="G6116" s="12"/>
      <c r="H6116" s="12">
        <f t="shared" si="775"/>
        <v>30000</v>
      </c>
      <c r="I6116" s="12">
        <f t="shared" si="776"/>
        <v>4445665</v>
      </c>
    </row>
    <row r="6117" spans="1:9" s="9" customFormat="1">
      <c r="A6117" s="10" t="s">
        <v>796</v>
      </c>
      <c r="B6117" s="11" t="s">
        <v>797</v>
      </c>
      <c r="C6117" s="12">
        <v>240883</v>
      </c>
      <c r="D6117" s="12"/>
      <c r="E6117" s="12">
        <f t="shared" si="774"/>
        <v>240883</v>
      </c>
      <c r="F6117" s="12">
        <v>9887</v>
      </c>
      <c r="G6117" s="12"/>
      <c r="H6117" s="12">
        <f t="shared" si="775"/>
        <v>9887</v>
      </c>
      <c r="I6117" s="12">
        <f t="shared" si="776"/>
        <v>250770</v>
      </c>
    </row>
    <row r="6118" spans="1:9" s="9" customFormat="1">
      <c r="A6118" s="10" t="s">
        <v>835</v>
      </c>
      <c r="B6118" s="11" t="s">
        <v>836</v>
      </c>
      <c r="C6118" s="12">
        <v>166600</v>
      </c>
      <c r="D6118" s="12"/>
      <c r="E6118" s="12">
        <f t="shared" si="774"/>
        <v>166600</v>
      </c>
      <c r="F6118" s="12">
        <v>94604</v>
      </c>
      <c r="G6118" s="12"/>
      <c r="H6118" s="12">
        <f t="shared" si="775"/>
        <v>94604</v>
      </c>
      <c r="I6118" s="12">
        <f t="shared" si="776"/>
        <v>261204</v>
      </c>
    </row>
    <row r="6119" spans="1:9" s="9" customFormat="1">
      <c r="A6119" s="10" t="s">
        <v>1169</v>
      </c>
      <c r="B6119" s="11" t="s">
        <v>1170</v>
      </c>
      <c r="C6119" s="12">
        <v>1370139</v>
      </c>
      <c r="D6119" s="12"/>
      <c r="E6119" s="12">
        <f t="shared" si="774"/>
        <v>1370139</v>
      </c>
      <c r="F6119" s="12"/>
      <c r="G6119" s="12"/>
      <c r="H6119" s="12"/>
      <c r="I6119" s="12">
        <f t="shared" si="776"/>
        <v>1370139</v>
      </c>
    </row>
    <row r="6120" spans="1:9" s="9" customFormat="1">
      <c r="A6120" s="10" t="s">
        <v>1203</v>
      </c>
      <c r="B6120" s="11" t="s">
        <v>1204</v>
      </c>
      <c r="C6120" s="12">
        <v>162001</v>
      </c>
      <c r="D6120" s="12"/>
      <c r="E6120" s="12">
        <f t="shared" si="774"/>
        <v>162001</v>
      </c>
      <c r="F6120" s="12"/>
      <c r="G6120" s="12"/>
      <c r="H6120" s="12"/>
      <c r="I6120" s="12">
        <f t="shared" si="776"/>
        <v>162001</v>
      </c>
    </row>
    <row r="6121" spans="1:9" s="9" customFormat="1">
      <c r="A6121" s="10" t="s">
        <v>1297</v>
      </c>
      <c r="B6121" s="11" t="s">
        <v>1298</v>
      </c>
      <c r="C6121" s="12"/>
      <c r="D6121" s="12"/>
      <c r="E6121" s="12"/>
      <c r="F6121" s="12"/>
      <c r="G6121" s="12"/>
      <c r="H6121" s="12"/>
      <c r="I6121" s="12"/>
    </row>
    <row r="6122" spans="1:9" s="9" customFormat="1">
      <c r="A6122" s="10" t="s">
        <v>1457</v>
      </c>
      <c r="B6122" s="11" t="s">
        <v>1458</v>
      </c>
      <c r="C6122" s="12">
        <v>16152</v>
      </c>
      <c r="D6122" s="12"/>
      <c r="E6122" s="12">
        <f t="shared" si="774"/>
        <v>16152</v>
      </c>
      <c r="F6122" s="12"/>
      <c r="G6122" s="12"/>
      <c r="H6122" s="12"/>
      <c r="I6122" s="12">
        <f t="shared" si="776"/>
        <v>16152</v>
      </c>
    </row>
    <row r="6123" spans="1:9" s="9" customFormat="1">
      <c r="A6123" s="10" t="s">
        <v>1473</v>
      </c>
      <c r="B6123" s="11" t="s">
        <v>1474</v>
      </c>
      <c r="C6123" s="12">
        <v>165040</v>
      </c>
      <c r="D6123" s="12"/>
      <c r="E6123" s="12">
        <f t="shared" si="774"/>
        <v>165040</v>
      </c>
      <c r="F6123" s="12"/>
      <c r="G6123" s="12"/>
      <c r="H6123" s="12"/>
      <c r="I6123" s="12">
        <f t="shared" si="776"/>
        <v>165040</v>
      </c>
    </row>
    <row r="6124" spans="1:9" s="9" customFormat="1">
      <c r="A6124" s="10" t="s">
        <v>1493</v>
      </c>
      <c r="B6124" s="11" t="s">
        <v>1494</v>
      </c>
      <c r="C6124" s="12"/>
      <c r="D6124" s="12"/>
      <c r="E6124" s="12"/>
      <c r="F6124" s="12"/>
      <c r="G6124" s="12"/>
      <c r="H6124" s="12"/>
      <c r="I6124" s="12"/>
    </row>
    <row r="6125" spans="1:9" s="9" customFormat="1">
      <c r="A6125" s="10" t="s">
        <v>1601</v>
      </c>
      <c r="B6125" s="11" t="s">
        <v>1602</v>
      </c>
      <c r="C6125" s="12">
        <v>9500</v>
      </c>
      <c r="D6125" s="12"/>
      <c r="E6125" s="12">
        <f t="shared" si="774"/>
        <v>9500</v>
      </c>
      <c r="F6125" s="12">
        <v>160017</v>
      </c>
      <c r="G6125" s="12"/>
      <c r="H6125" s="12">
        <f t="shared" si="775"/>
        <v>160017</v>
      </c>
      <c r="I6125" s="12">
        <f t="shared" si="776"/>
        <v>169517</v>
      </c>
    </row>
    <row r="6126" spans="1:9" s="9" customFormat="1">
      <c r="A6126" s="10" t="s">
        <v>1607</v>
      </c>
      <c r="B6126" s="11" t="s">
        <v>1608</v>
      </c>
      <c r="C6126" s="12">
        <v>138202</v>
      </c>
      <c r="D6126" s="12"/>
      <c r="E6126" s="12">
        <f t="shared" si="774"/>
        <v>138202</v>
      </c>
      <c r="F6126" s="12">
        <v>3612934</v>
      </c>
      <c r="G6126" s="12"/>
      <c r="H6126" s="12">
        <f t="shared" si="775"/>
        <v>3612934</v>
      </c>
      <c r="I6126" s="12">
        <f t="shared" si="776"/>
        <v>3751136</v>
      </c>
    </row>
    <row r="6127" spans="1:9" s="9" customFormat="1">
      <c r="A6127" s="10" t="s">
        <v>1629</v>
      </c>
      <c r="B6127" s="11" t="s">
        <v>1630</v>
      </c>
      <c r="C6127" s="12">
        <v>80398</v>
      </c>
      <c r="D6127" s="12"/>
      <c r="E6127" s="12">
        <f t="shared" si="774"/>
        <v>80398</v>
      </c>
      <c r="F6127" s="12"/>
      <c r="G6127" s="12"/>
      <c r="H6127" s="12"/>
      <c r="I6127" s="12">
        <f t="shared" si="776"/>
        <v>80398</v>
      </c>
    </row>
    <row r="6128" spans="1:9" s="9" customFormat="1">
      <c r="A6128" s="10" t="s">
        <v>1799</v>
      </c>
      <c r="B6128" s="11" t="s">
        <v>1800</v>
      </c>
      <c r="C6128" s="12"/>
      <c r="D6128" s="12"/>
      <c r="E6128" s="12"/>
      <c r="F6128" s="12">
        <v>25000</v>
      </c>
      <c r="G6128" s="12"/>
      <c r="H6128" s="12">
        <f t="shared" si="775"/>
        <v>25000</v>
      </c>
      <c r="I6128" s="12">
        <f t="shared" si="776"/>
        <v>25000</v>
      </c>
    </row>
    <row r="6129" spans="1:9" s="9" customFormat="1">
      <c r="A6129" s="10" t="s">
        <v>1973</v>
      </c>
      <c r="B6129" s="11" t="s">
        <v>1974</v>
      </c>
      <c r="C6129" s="12">
        <v>301645</v>
      </c>
      <c r="D6129" s="12"/>
      <c r="E6129" s="12">
        <f t="shared" si="774"/>
        <v>301645</v>
      </c>
      <c r="F6129" s="12"/>
      <c r="G6129" s="12"/>
      <c r="H6129" s="12"/>
      <c r="I6129" s="12">
        <f t="shared" si="776"/>
        <v>301645</v>
      </c>
    </row>
    <row r="6130" spans="1:9" s="9" customFormat="1">
      <c r="A6130" s="10" t="s">
        <v>2339</v>
      </c>
      <c r="B6130" s="11" t="s">
        <v>2340</v>
      </c>
      <c r="C6130" s="12">
        <v>70598</v>
      </c>
      <c r="D6130" s="12"/>
      <c r="E6130" s="12">
        <f t="shared" si="774"/>
        <v>70598</v>
      </c>
      <c r="F6130" s="12"/>
      <c r="G6130" s="12"/>
      <c r="H6130" s="12"/>
      <c r="I6130" s="12">
        <f t="shared" si="776"/>
        <v>70598</v>
      </c>
    </row>
    <row r="6131" spans="1:9" s="9" customFormat="1">
      <c r="A6131" s="10" t="s">
        <v>2355</v>
      </c>
      <c r="B6131" s="11" t="s">
        <v>2356</v>
      </c>
      <c r="C6131" s="12">
        <v>2230825</v>
      </c>
      <c r="D6131" s="12"/>
      <c r="E6131" s="12">
        <f t="shared" si="774"/>
        <v>2230825</v>
      </c>
      <c r="F6131" s="12"/>
      <c r="G6131" s="12"/>
      <c r="H6131" s="12"/>
      <c r="I6131" s="12">
        <f t="shared" si="776"/>
        <v>2230825</v>
      </c>
    </row>
    <row r="6132" spans="1:9" s="9" customFormat="1">
      <c r="A6132" s="10" t="s">
        <v>2461</v>
      </c>
      <c r="B6132" s="11" t="s">
        <v>2462</v>
      </c>
      <c r="C6132" s="12">
        <v>46140</v>
      </c>
      <c r="D6132" s="12"/>
      <c r="E6132" s="12">
        <f t="shared" si="774"/>
        <v>46140</v>
      </c>
      <c r="F6132" s="12"/>
      <c r="G6132" s="12"/>
      <c r="H6132" s="12"/>
      <c r="I6132" s="12">
        <f t="shared" si="776"/>
        <v>46140</v>
      </c>
    </row>
    <row r="6133" spans="1:9" s="9" customFormat="1">
      <c r="A6133" s="10" t="s">
        <v>2545</v>
      </c>
      <c r="B6133" s="11" t="s">
        <v>2546</v>
      </c>
      <c r="C6133" s="12">
        <v>1137704</v>
      </c>
      <c r="D6133" s="12"/>
      <c r="E6133" s="12">
        <f t="shared" si="774"/>
        <v>1137704</v>
      </c>
      <c r="F6133" s="12"/>
      <c r="G6133" s="12"/>
      <c r="H6133" s="12"/>
      <c r="I6133" s="12">
        <f t="shared" si="776"/>
        <v>1137704</v>
      </c>
    </row>
    <row r="6134" spans="1:9" s="9" customFormat="1">
      <c r="A6134" s="10" t="s">
        <v>2553</v>
      </c>
      <c r="B6134" s="11" t="s">
        <v>2554</v>
      </c>
      <c r="C6134" s="12">
        <v>208024</v>
      </c>
      <c r="D6134" s="12"/>
      <c r="E6134" s="12">
        <f t="shared" si="774"/>
        <v>208024</v>
      </c>
      <c r="F6134" s="12"/>
      <c r="G6134" s="12"/>
      <c r="H6134" s="12"/>
      <c r="I6134" s="12">
        <f t="shared" si="776"/>
        <v>208024</v>
      </c>
    </row>
    <row r="6135" spans="1:9" s="9" customFormat="1">
      <c r="A6135" s="10" t="s">
        <v>2689</v>
      </c>
      <c r="B6135" s="11" t="s">
        <v>2690</v>
      </c>
      <c r="C6135" s="12"/>
      <c r="D6135" s="12"/>
      <c r="E6135" s="12"/>
      <c r="F6135" s="12"/>
      <c r="G6135" s="12"/>
      <c r="H6135" s="12"/>
      <c r="I6135" s="12"/>
    </row>
    <row r="6136" spans="1:9" s="9" customFormat="1">
      <c r="A6136" s="10" t="s">
        <v>2695</v>
      </c>
      <c r="B6136" s="11" t="s">
        <v>2696</v>
      </c>
      <c r="C6136" s="12">
        <v>138700</v>
      </c>
      <c r="D6136" s="12"/>
      <c r="E6136" s="12">
        <f t="shared" si="774"/>
        <v>138700</v>
      </c>
      <c r="F6136" s="12"/>
      <c r="G6136" s="12"/>
      <c r="H6136" s="12"/>
      <c r="I6136" s="12">
        <f t="shared" si="776"/>
        <v>138700</v>
      </c>
    </row>
    <row r="6137" spans="1:9" s="9" customFormat="1">
      <c r="A6137" s="10" t="s">
        <v>2955</v>
      </c>
      <c r="B6137" s="11" t="s">
        <v>2956</v>
      </c>
      <c r="C6137" s="12">
        <v>45050</v>
      </c>
      <c r="D6137" s="12"/>
      <c r="E6137" s="12">
        <f t="shared" si="774"/>
        <v>45050</v>
      </c>
      <c r="F6137" s="12"/>
      <c r="G6137" s="12"/>
      <c r="H6137" s="12"/>
      <c r="I6137" s="12">
        <f t="shared" si="776"/>
        <v>45050</v>
      </c>
    </row>
    <row r="6138" spans="1:9" s="9" customFormat="1">
      <c r="A6138" s="10" t="s">
        <v>2999</v>
      </c>
      <c r="B6138" s="11" t="s">
        <v>3000</v>
      </c>
      <c r="C6138" s="12">
        <v>242129</v>
      </c>
      <c r="D6138" s="12"/>
      <c r="E6138" s="12">
        <f t="shared" si="774"/>
        <v>242129</v>
      </c>
      <c r="F6138" s="12">
        <v>34292</v>
      </c>
      <c r="G6138" s="12"/>
      <c r="H6138" s="12">
        <f t="shared" si="775"/>
        <v>34292</v>
      </c>
      <c r="I6138" s="12">
        <f t="shared" si="776"/>
        <v>276421</v>
      </c>
    </row>
    <row r="6139" spans="1:9" s="9" customFormat="1">
      <c r="A6139" s="10" t="s">
        <v>3033</v>
      </c>
      <c r="B6139" s="11" t="s">
        <v>3034</v>
      </c>
      <c r="C6139" s="12">
        <v>19800</v>
      </c>
      <c r="D6139" s="12"/>
      <c r="E6139" s="12">
        <f t="shared" si="774"/>
        <v>19800</v>
      </c>
      <c r="F6139" s="12"/>
      <c r="G6139" s="12"/>
      <c r="H6139" s="12"/>
      <c r="I6139" s="12">
        <f t="shared" si="776"/>
        <v>19800</v>
      </c>
    </row>
    <row r="6140" spans="1:9" s="9" customFormat="1">
      <c r="A6140" s="10" t="s">
        <v>4466</v>
      </c>
      <c r="B6140" s="11" t="s">
        <v>4467</v>
      </c>
      <c r="C6140" s="12">
        <v>100800</v>
      </c>
      <c r="D6140" s="12"/>
      <c r="E6140" s="12">
        <f t="shared" si="774"/>
        <v>100800</v>
      </c>
      <c r="F6140" s="12"/>
      <c r="G6140" s="12"/>
      <c r="H6140" s="12"/>
      <c r="I6140" s="12">
        <f t="shared" si="776"/>
        <v>100800</v>
      </c>
    </row>
    <row r="6141" spans="1:9" s="9" customFormat="1">
      <c r="A6141" s="10" t="s">
        <v>4520</v>
      </c>
      <c r="B6141" s="11" t="s">
        <v>4521</v>
      </c>
      <c r="C6141" s="12">
        <v>179175</v>
      </c>
      <c r="D6141" s="12"/>
      <c r="E6141" s="12">
        <f t="shared" ref="E6141:E6172" si="777">+C6141+D6141</f>
        <v>179175</v>
      </c>
      <c r="F6141" s="12"/>
      <c r="G6141" s="12"/>
      <c r="H6141" s="12"/>
      <c r="I6141" s="12">
        <f t="shared" ref="I6141:I6172" si="778">+E6141+H6141</f>
        <v>179175</v>
      </c>
    </row>
    <row r="6142" spans="1:9" s="9" customFormat="1">
      <c r="A6142" s="10" t="s">
        <v>3177</v>
      </c>
      <c r="B6142" s="11" t="s">
        <v>3178</v>
      </c>
      <c r="C6142" s="12">
        <v>2553573</v>
      </c>
      <c r="D6142" s="12"/>
      <c r="E6142" s="12">
        <f t="shared" si="777"/>
        <v>2553573</v>
      </c>
      <c r="F6142" s="12"/>
      <c r="G6142" s="12"/>
      <c r="H6142" s="12"/>
      <c r="I6142" s="12">
        <f t="shared" si="778"/>
        <v>2553573</v>
      </c>
    </row>
    <row r="6143" spans="1:9" s="9" customFormat="1">
      <c r="A6143" s="10" t="s">
        <v>3255</v>
      </c>
      <c r="B6143" s="11" t="s">
        <v>3256</v>
      </c>
      <c r="C6143" s="12">
        <v>2412637</v>
      </c>
      <c r="D6143" s="12"/>
      <c r="E6143" s="12">
        <f t="shared" si="777"/>
        <v>2412637</v>
      </c>
      <c r="F6143" s="12">
        <v>565281</v>
      </c>
      <c r="G6143" s="12"/>
      <c r="H6143" s="12">
        <f t="shared" ref="H6143:H6172" si="779">+SUM(F6143:G6143)</f>
        <v>565281</v>
      </c>
      <c r="I6143" s="12">
        <f t="shared" si="778"/>
        <v>2977918</v>
      </c>
    </row>
    <row r="6144" spans="1:9" s="9" customFormat="1">
      <c r="A6144" s="10" t="s">
        <v>3545</v>
      </c>
      <c r="B6144" s="11" t="s">
        <v>3546</v>
      </c>
      <c r="C6144" s="12"/>
      <c r="D6144" s="12"/>
      <c r="E6144" s="12"/>
      <c r="F6144" s="12"/>
      <c r="G6144" s="12"/>
      <c r="H6144" s="12"/>
      <c r="I6144" s="12"/>
    </row>
    <row r="6145" spans="1:9" s="9" customFormat="1">
      <c r="A6145" s="10" t="s">
        <v>3594</v>
      </c>
      <c r="B6145" s="11" t="s">
        <v>3595</v>
      </c>
      <c r="C6145" s="12"/>
      <c r="D6145" s="12"/>
      <c r="E6145" s="12"/>
      <c r="F6145" s="12"/>
      <c r="G6145" s="12"/>
      <c r="H6145" s="12"/>
      <c r="I6145" s="12"/>
    </row>
    <row r="6146" spans="1:9" s="9" customFormat="1">
      <c r="A6146" s="10" t="s">
        <v>3682</v>
      </c>
      <c r="B6146" s="11" t="s">
        <v>3683</v>
      </c>
      <c r="C6146" s="12">
        <v>9158</v>
      </c>
      <c r="D6146" s="12"/>
      <c r="E6146" s="12">
        <f t="shared" si="777"/>
        <v>9158</v>
      </c>
      <c r="F6146" s="12"/>
      <c r="G6146" s="12"/>
      <c r="H6146" s="12"/>
      <c r="I6146" s="12">
        <f t="shared" si="778"/>
        <v>9158</v>
      </c>
    </row>
    <row r="6147" spans="1:9" s="9" customFormat="1">
      <c r="A6147" s="10" t="s">
        <v>3772</v>
      </c>
      <c r="B6147" s="11" t="s">
        <v>3773</v>
      </c>
      <c r="C6147" s="12">
        <v>2075702</v>
      </c>
      <c r="D6147" s="12"/>
      <c r="E6147" s="12">
        <f t="shared" si="777"/>
        <v>2075702</v>
      </c>
      <c r="F6147" s="12"/>
      <c r="G6147" s="12"/>
      <c r="H6147" s="12"/>
      <c r="I6147" s="12">
        <f t="shared" si="778"/>
        <v>2075702</v>
      </c>
    </row>
    <row r="6148" spans="1:9" s="9" customFormat="1">
      <c r="A6148" s="10" t="s">
        <v>3882</v>
      </c>
      <c r="B6148" s="11" t="s">
        <v>3883</v>
      </c>
      <c r="C6148" s="12">
        <v>74801021</v>
      </c>
      <c r="D6148" s="12"/>
      <c r="E6148" s="12">
        <f t="shared" si="777"/>
        <v>74801021</v>
      </c>
      <c r="F6148" s="12"/>
      <c r="G6148" s="12"/>
      <c r="H6148" s="12"/>
      <c r="I6148" s="12">
        <f t="shared" si="778"/>
        <v>74801021</v>
      </c>
    </row>
    <row r="6149" spans="1:9" s="9" customFormat="1">
      <c r="A6149" s="10" t="s">
        <v>3910</v>
      </c>
      <c r="B6149" s="11" t="s">
        <v>3911</v>
      </c>
      <c r="C6149" s="12">
        <v>221596</v>
      </c>
      <c r="D6149" s="12"/>
      <c r="E6149" s="12">
        <f t="shared" si="777"/>
        <v>221596</v>
      </c>
      <c r="F6149" s="12"/>
      <c r="G6149" s="12"/>
      <c r="H6149" s="12"/>
      <c r="I6149" s="12">
        <f t="shared" si="778"/>
        <v>221596</v>
      </c>
    </row>
    <row r="6150" spans="1:9" s="9" customFormat="1">
      <c r="A6150" s="10" t="s">
        <v>3920</v>
      </c>
      <c r="B6150" s="11" t="s">
        <v>3921</v>
      </c>
      <c r="C6150" s="12">
        <v>20317126</v>
      </c>
      <c r="D6150" s="12"/>
      <c r="E6150" s="12">
        <f t="shared" si="777"/>
        <v>20317126</v>
      </c>
      <c r="F6150" s="12">
        <v>11424</v>
      </c>
      <c r="G6150" s="12"/>
      <c r="H6150" s="12">
        <f t="shared" si="779"/>
        <v>11424</v>
      </c>
      <c r="I6150" s="12">
        <f t="shared" si="778"/>
        <v>20328550</v>
      </c>
    </row>
    <row r="6151" spans="1:9" s="9" customFormat="1">
      <c r="A6151" s="10" t="s">
        <v>4066</v>
      </c>
      <c r="B6151" s="11" t="s">
        <v>4067</v>
      </c>
      <c r="C6151" s="12">
        <v>25800</v>
      </c>
      <c r="D6151" s="12"/>
      <c r="E6151" s="12">
        <f t="shared" si="777"/>
        <v>25800</v>
      </c>
      <c r="F6151" s="12"/>
      <c r="G6151" s="12"/>
      <c r="H6151" s="12"/>
      <c r="I6151" s="12">
        <f t="shared" si="778"/>
        <v>25800</v>
      </c>
    </row>
    <row r="6152" spans="1:9" s="9" customFormat="1">
      <c r="A6152" s="10" t="s">
        <v>4078</v>
      </c>
      <c r="B6152" s="11" t="s">
        <v>4079</v>
      </c>
      <c r="C6152" s="12">
        <v>53300</v>
      </c>
      <c r="D6152" s="12"/>
      <c r="E6152" s="12">
        <f t="shared" si="777"/>
        <v>53300</v>
      </c>
      <c r="F6152" s="12"/>
      <c r="G6152" s="12"/>
      <c r="H6152" s="12"/>
      <c r="I6152" s="12">
        <f t="shared" si="778"/>
        <v>53300</v>
      </c>
    </row>
    <row r="6153" spans="1:9" s="9" customFormat="1">
      <c r="A6153" s="10" t="s">
        <v>4308</v>
      </c>
      <c r="B6153" s="11" t="s">
        <v>4309</v>
      </c>
      <c r="C6153" s="12">
        <v>2683388</v>
      </c>
      <c r="D6153" s="12"/>
      <c r="E6153" s="12">
        <f t="shared" si="777"/>
        <v>2683388</v>
      </c>
      <c r="F6153" s="12">
        <v>376174</v>
      </c>
      <c r="G6153" s="12"/>
      <c r="H6153" s="12">
        <f t="shared" si="779"/>
        <v>376174</v>
      </c>
      <c r="I6153" s="12">
        <f t="shared" si="778"/>
        <v>3059562</v>
      </c>
    </row>
    <row r="6154" spans="1:9" s="9" customFormat="1">
      <c r="A6154" s="10" t="s">
        <v>4672</v>
      </c>
      <c r="B6154" s="11" t="s">
        <v>4673</v>
      </c>
      <c r="C6154" s="12"/>
      <c r="D6154" s="12"/>
      <c r="E6154" s="12"/>
      <c r="F6154" s="12"/>
      <c r="G6154" s="12"/>
      <c r="H6154" s="12"/>
      <c r="I6154" s="12"/>
    </row>
    <row r="6155" spans="1:9" s="9" customFormat="1" ht="24">
      <c r="A6155" s="10" t="s">
        <v>4850</v>
      </c>
      <c r="B6155" s="11" t="s">
        <v>4851</v>
      </c>
      <c r="C6155" s="12"/>
      <c r="D6155" s="12"/>
      <c r="E6155" s="12"/>
      <c r="F6155" s="12"/>
      <c r="G6155" s="12"/>
      <c r="H6155" s="12"/>
      <c r="I6155" s="12"/>
    </row>
    <row r="6156" spans="1:9" s="9" customFormat="1">
      <c r="A6156" s="10" t="s">
        <v>4894</v>
      </c>
      <c r="B6156" s="11" t="s">
        <v>4895</v>
      </c>
      <c r="C6156" s="12">
        <v>68000</v>
      </c>
      <c r="D6156" s="12"/>
      <c r="E6156" s="12">
        <f t="shared" si="777"/>
        <v>68000</v>
      </c>
      <c r="F6156" s="12">
        <v>16363</v>
      </c>
      <c r="G6156" s="12"/>
      <c r="H6156" s="12">
        <f t="shared" si="779"/>
        <v>16363</v>
      </c>
      <c r="I6156" s="12">
        <f t="shared" si="778"/>
        <v>84363</v>
      </c>
    </row>
    <row r="6157" spans="1:9" s="9" customFormat="1">
      <c r="A6157" s="10" t="s">
        <v>4989</v>
      </c>
      <c r="B6157" s="11" t="s">
        <v>4990</v>
      </c>
      <c r="C6157" s="12">
        <v>117710</v>
      </c>
      <c r="D6157" s="12"/>
      <c r="E6157" s="12">
        <f t="shared" si="777"/>
        <v>117710</v>
      </c>
      <c r="F6157" s="12"/>
      <c r="G6157" s="12"/>
      <c r="H6157" s="12"/>
      <c r="I6157" s="12">
        <f t="shared" si="778"/>
        <v>117710</v>
      </c>
    </row>
    <row r="6158" spans="1:9" s="9" customFormat="1">
      <c r="A6158" s="10" t="s">
        <v>5059</v>
      </c>
      <c r="B6158" s="11" t="s">
        <v>5060</v>
      </c>
      <c r="C6158" s="12">
        <v>4708500</v>
      </c>
      <c r="D6158" s="12"/>
      <c r="E6158" s="12">
        <f t="shared" si="777"/>
        <v>4708500</v>
      </c>
      <c r="F6158" s="12"/>
      <c r="G6158" s="12"/>
      <c r="H6158" s="12"/>
      <c r="I6158" s="12">
        <f t="shared" si="778"/>
        <v>4708500</v>
      </c>
    </row>
    <row r="6159" spans="1:9" s="9" customFormat="1">
      <c r="A6159" s="10" t="s">
        <v>5315</v>
      </c>
      <c r="B6159" s="11" t="s">
        <v>5316</v>
      </c>
      <c r="C6159" s="12"/>
      <c r="D6159" s="12"/>
      <c r="E6159" s="12"/>
      <c r="F6159" s="12"/>
      <c r="G6159" s="12"/>
      <c r="H6159" s="12"/>
      <c r="I6159" s="12"/>
    </row>
    <row r="6160" spans="1:9" s="9" customFormat="1">
      <c r="A6160" s="10" t="s">
        <v>5435</v>
      </c>
      <c r="B6160" s="11" t="s">
        <v>5436</v>
      </c>
      <c r="C6160" s="12">
        <v>1096803</v>
      </c>
      <c r="D6160" s="12"/>
      <c r="E6160" s="12">
        <f t="shared" si="777"/>
        <v>1096803</v>
      </c>
      <c r="F6160" s="12"/>
      <c r="G6160" s="12"/>
      <c r="H6160" s="12"/>
      <c r="I6160" s="12">
        <f t="shared" si="778"/>
        <v>1096803</v>
      </c>
    </row>
    <row r="6161" spans="1:9" s="9" customFormat="1">
      <c r="A6161" s="10" t="s">
        <v>5641</v>
      </c>
      <c r="B6161" s="11" t="s">
        <v>5642</v>
      </c>
      <c r="C6161" s="12">
        <v>923519</v>
      </c>
      <c r="D6161" s="12">
        <v>204970</v>
      </c>
      <c r="E6161" s="12">
        <f t="shared" si="777"/>
        <v>1128489</v>
      </c>
      <c r="F6161" s="12">
        <v>11588</v>
      </c>
      <c r="G6161" s="12"/>
      <c r="H6161" s="12">
        <f t="shared" si="779"/>
        <v>11588</v>
      </c>
      <c r="I6161" s="12">
        <f t="shared" si="778"/>
        <v>1140077</v>
      </c>
    </row>
    <row r="6162" spans="1:9" s="9" customFormat="1">
      <c r="A6162" s="10" t="s">
        <v>5643</v>
      </c>
      <c r="B6162" s="11" t="s">
        <v>5644</v>
      </c>
      <c r="C6162" s="12">
        <v>206022</v>
      </c>
      <c r="D6162" s="12">
        <v>79301</v>
      </c>
      <c r="E6162" s="12">
        <f t="shared" si="777"/>
        <v>285323</v>
      </c>
      <c r="F6162" s="12">
        <v>95438</v>
      </c>
      <c r="G6162" s="12"/>
      <c r="H6162" s="12">
        <f t="shared" si="779"/>
        <v>95438</v>
      </c>
      <c r="I6162" s="12">
        <f t="shared" si="778"/>
        <v>380761</v>
      </c>
    </row>
    <row r="6163" spans="1:9" s="9" customFormat="1">
      <c r="A6163" s="10" t="s">
        <v>5683</v>
      </c>
      <c r="B6163" s="11" t="s">
        <v>5684</v>
      </c>
      <c r="C6163" s="12">
        <v>89525</v>
      </c>
      <c r="D6163" s="12"/>
      <c r="E6163" s="12">
        <f t="shared" si="777"/>
        <v>89525</v>
      </c>
      <c r="F6163" s="12"/>
      <c r="G6163" s="12"/>
      <c r="H6163" s="12"/>
      <c r="I6163" s="12">
        <f t="shared" si="778"/>
        <v>89525</v>
      </c>
    </row>
    <row r="6164" spans="1:9" s="9" customFormat="1">
      <c r="A6164" s="10" t="s">
        <v>5713</v>
      </c>
      <c r="B6164" s="11" t="s">
        <v>5714</v>
      </c>
      <c r="C6164" s="12">
        <v>1013607</v>
      </c>
      <c r="D6164" s="12"/>
      <c r="E6164" s="12">
        <f t="shared" si="777"/>
        <v>1013607</v>
      </c>
      <c r="F6164" s="12">
        <v>2771</v>
      </c>
      <c r="G6164" s="12"/>
      <c r="H6164" s="12">
        <f t="shared" si="779"/>
        <v>2771</v>
      </c>
      <c r="I6164" s="12">
        <f t="shared" si="778"/>
        <v>1016378</v>
      </c>
    </row>
    <row r="6165" spans="1:9" s="9" customFormat="1">
      <c r="A6165" s="10" t="s">
        <v>5787</v>
      </c>
      <c r="B6165" s="11" t="s">
        <v>5788</v>
      </c>
      <c r="C6165" s="12">
        <v>500583</v>
      </c>
      <c r="D6165" s="12"/>
      <c r="E6165" s="12">
        <f t="shared" si="777"/>
        <v>500583</v>
      </c>
      <c r="F6165" s="12">
        <v>43580</v>
      </c>
      <c r="G6165" s="12"/>
      <c r="H6165" s="12">
        <f t="shared" si="779"/>
        <v>43580</v>
      </c>
      <c r="I6165" s="12">
        <f t="shared" si="778"/>
        <v>544163</v>
      </c>
    </row>
    <row r="6166" spans="1:9" s="9" customFormat="1">
      <c r="A6166" s="10" t="s">
        <v>5791</v>
      </c>
      <c r="B6166" s="11" t="s">
        <v>5792</v>
      </c>
      <c r="C6166" s="12">
        <v>241574</v>
      </c>
      <c r="D6166" s="12"/>
      <c r="E6166" s="12">
        <f t="shared" si="777"/>
        <v>241574</v>
      </c>
      <c r="F6166" s="12">
        <v>4168</v>
      </c>
      <c r="G6166" s="12"/>
      <c r="H6166" s="12">
        <f t="shared" si="779"/>
        <v>4168</v>
      </c>
      <c r="I6166" s="12">
        <f t="shared" si="778"/>
        <v>245742</v>
      </c>
    </row>
    <row r="6167" spans="1:9" s="9" customFormat="1">
      <c r="A6167" s="10" t="s">
        <v>5855</v>
      </c>
      <c r="B6167" s="11" t="s">
        <v>5856</v>
      </c>
      <c r="C6167" s="12">
        <v>3278063</v>
      </c>
      <c r="D6167" s="12"/>
      <c r="E6167" s="12">
        <f t="shared" si="777"/>
        <v>3278063</v>
      </c>
      <c r="F6167" s="12">
        <v>7477777</v>
      </c>
      <c r="G6167" s="12"/>
      <c r="H6167" s="12">
        <f t="shared" si="779"/>
        <v>7477777</v>
      </c>
      <c r="I6167" s="12">
        <f t="shared" si="778"/>
        <v>10755840</v>
      </c>
    </row>
    <row r="6168" spans="1:9" s="9" customFormat="1">
      <c r="A6168" s="10" t="s">
        <v>5859</v>
      </c>
      <c r="B6168" s="11" t="s">
        <v>5860</v>
      </c>
      <c r="C6168" s="12">
        <v>926364</v>
      </c>
      <c r="D6168" s="12"/>
      <c r="E6168" s="12">
        <f t="shared" si="777"/>
        <v>926364</v>
      </c>
      <c r="F6168" s="12">
        <v>8092</v>
      </c>
      <c r="G6168" s="12"/>
      <c r="H6168" s="12">
        <f t="shared" si="779"/>
        <v>8092</v>
      </c>
      <c r="I6168" s="12">
        <f t="shared" si="778"/>
        <v>934456</v>
      </c>
    </row>
    <row r="6169" spans="1:9" s="9" customFormat="1">
      <c r="A6169" s="10" t="s">
        <v>5873</v>
      </c>
      <c r="B6169" s="11" t="s">
        <v>5874</v>
      </c>
      <c r="C6169" s="12">
        <v>1291035</v>
      </c>
      <c r="D6169" s="12"/>
      <c r="E6169" s="12">
        <f t="shared" si="777"/>
        <v>1291035</v>
      </c>
      <c r="F6169" s="12"/>
      <c r="G6169" s="12"/>
      <c r="H6169" s="12"/>
      <c r="I6169" s="12">
        <f t="shared" si="778"/>
        <v>1291035</v>
      </c>
    </row>
    <row r="6170" spans="1:9" s="9" customFormat="1">
      <c r="A6170" s="10" t="s">
        <v>5903</v>
      </c>
      <c r="B6170" s="11" t="s">
        <v>5904</v>
      </c>
      <c r="C6170" s="12">
        <v>240000</v>
      </c>
      <c r="D6170" s="12"/>
      <c r="E6170" s="12">
        <f t="shared" si="777"/>
        <v>240000</v>
      </c>
      <c r="F6170" s="12"/>
      <c r="G6170" s="12"/>
      <c r="H6170" s="12"/>
      <c r="I6170" s="12">
        <f t="shared" si="778"/>
        <v>240000</v>
      </c>
    </row>
    <row r="6171" spans="1:9" s="9" customFormat="1">
      <c r="A6171" s="10" t="s">
        <v>5943</v>
      </c>
      <c r="B6171" s="11" t="s">
        <v>5944</v>
      </c>
      <c r="C6171" s="12"/>
      <c r="D6171" s="12"/>
      <c r="E6171" s="12"/>
      <c r="F6171" s="12"/>
      <c r="G6171" s="12"/>
      <c r="H6171" s="12"/>
      <c r="I6171" s="12"/>
    </row>
    <row r="6172" spans="1:9" s="9" customFormat="1">
      <c r="A6172" s="10" t="s">
        <v>5973</v>
      </c>
      <c r="B6172" s="11" t="s">
        <v>5974</v>
      </c>
      <c r="C6172" s="12">
        <v>638203</v>
      </c>
      <c r="D6172" s="12">
        <v>71652</v>
      </c>
      <c r="E6172" s="12">
        <f t="shared" si="777"/>
        <v>709855</v>
      </c>
      <c r="F6172" s="12">
        <v>133629</v>
      </c>
      <c r="G6172" s="12"/>
      <c r="H6172" s="12">
        <f t="shared" si="779"/>
        <v>133629</v>
      </c>
      <c r="I6172" s="12">
        <f t="shared" si="778"/>
        <v>843484</v>
      </c>
    </row>
    <row r="6173" spans="1:9" s="9" customFormat="1">
      <c r="A6173" s="10" t="s">
        <v>6021</v>
      </c>
      <c r="B6173" s="11" t="s">
        <v>6022</v>
      </c>
      <c r="C6173" s="12">
        <v>2189626</v>
      </c>
      <c r="D6173" s="12"/>
      <c r="E6173" s="12">
        <f t="shared" ref="E6173:E6197" si="780">+C6173+D6173</f>
        <v>2189626</v>
      </c>
      <c r="F6173" s="12">
        <v>1188206</v>
      </c>
      <c r="G6173" s="12"/>
      <c r="H6173" s="12">
        <f t="shared" ref="H6173:H6195" si="781">+SUM(F6173:G6173)</f>
        <v>1188206</v>
      </c>
      <c r="I6173" s="12">
        <f t="shared" ref="I6173:I6197" si="782">+E6173+H6173</f>
        <v>3377832</v>
      </c>
    </row>
    <row r="6174" spans="1:9" s="9" customFormat="1">
      <c r="A6174" s="10" t="s">
        <v>6049</v>
      </c>
      <c r="B6174" s="11" t="s">
        <v>6050</v>
      </c>
      <c r="C6174" s="12">
        <v>150400</v>
      </c>
      <c r="D6174" s="12"/>
      <c r="E6174" s="12">
        <f t="shared" si="780"/>
        <v>150400</v>
      </c>
      <c r="F6174" s="12">
        <v>6549</v>
      </c>
      <c r="G6174" s="12"/>
      <c r="H6174" s="12">
        <f t="shared" si="781"/>
        <v>6549</v>
      </c>
      <c r="I6174" s="12">
        <f t="shared" si="782"/>
        <v>156949</v>
      </c>
    </row>
    <row r="6175" spans="1:9" s="9" customFormat="1">
      <c r="A6175" s="10" t="s">
        <v>6141</v>
      </c>
      <c r="B6175" s="11" t="s">
        <v>6142</v>
      </c>
      <c r="C6175" s="12"/>
      <c r="D6175" s="12"/>
      <c r="E6175" s="12"/>
      <c r="F6175" s="12"/>
      <c r="G6175" s="12"/>
      <c r="H6175" s="12"/>
      <c r="I6175" s="12"/>
    </row>
    <row r="6176" spans="1:9" s="9" customFormat="1">
      <c r="A6176" s="10" t="s">
        <v>6287</v>
      </c>
      <c r="B6176" s="11" t="s">
        <v>6288</v>
      </c>
      <c r="C6176" s="12"/>
      <c r="D6176" s="12"/>
      <c r="E6176" s="12"/>
      <c r="F6176" s="12">
        <v>370402</v>
      </c>
      <c r="G6176" s="12"/>
      <c r="H6176" s="12">
        <f t="shared" si="781"/>
        <v>370402</v>
      </c>
      <c r="I6176" s="12">
        <f t="shared" si="782"/>
        <v>370402</v>
      </c>
    </row>
    <row r="6177" spans="1:9" s="9" customFormat="1">
      <c r="A6177" s="10" t="s">
        <v>6317</v>
      </c>
      <c r="B6177" s="11" t="s">
        <v>6318</v>
      </c>
      <c r="C6177" s="12"/>
      <c r="D6177" s="12"/>
      <c r="E6177" s="12"/>
      <c r="F6177" s="12"/>
      <c r="G6177" s="12"/>
      <c r="H6177" s="12"/>
      <c r="I6177" s="12"/>
    </row>
    <row r="6178" spans="1:9" s="9" customFormat="1">
      <c r="A6178" s="10" t="s">
        <v>6361</v>
      </c>
      <c r="B6178" s="11" t="s">
        <v>6362</v>
      </c>
      <c r="C6178" s="12">
        <v>79356</v>
      </c>
      <c r="D6178" s="12"/>
      <c r="E6178" s="12">
        <f t="shared" si="780"/>
        <v>79356</v>
      </c>
      <c r="F6178" s="12"/>
      <c r="G6178" s="12"/>
      <c r="H6178" s="12"/>
      <c r="I6178" s="12">
        <f t="shared" si="782"/>
        <v>79356</v>
      </c>
    </row>
    <row r="6179" spans="1:9" s="9" customFormat="1">
      <c r="A6179" s="10" t="s">
        <v>6521</v>
      </c>
      <c r="B6179" s="11" t="s">
        <v>6522</v>
      </c>
      <c r="C6179" s="12">
        <v>219386</v>
      </c>
      <c r="D6179" s="12"/>
      <c r="E6179" s="12">
        <f t="shared" si="780"/>
        <v>219386</v>
      </c>
      <c r="F6179" s="12"/>
      <c r="G6179" s="12"/>
      <c r="H6179" s="12"/>
      <c r="I6179" s="12">
        <f t="shared" si="782"/>
        <v>219386</v>
      </c>
    </row>
    <row r="6180" spans="1:9" s="9" customFormat="1">
      <c r="A6180" s="10" t="s">
        <v>6573</v>
      </c>
      <c r="B6180" s="11" t="s">
        <v>6574</v>
      </c>
      <c r="C6180" s="12">
        <v>624253</v>
      </c>
      <c r="D6180" s="12"/>
      <c r="E6180" s="12">
        <f t="shared" si="780"/>
        <v>624253</v>
      </c>
      <c r="F6180" s="12"/>
      <c r="G6180" s="12"/>
      <c r="H6180" s="12"/>
      <c r="I6180" s="12">
        <f t="shared" si="782"/>
        <v>624253</v>
      </c>
    </row>
    <row r="6181" spans="1:9" s="9" customFormat="1">
      <c r="A6181" s="10" t="s">
        <v>6767</v>
      </c>
      <c r="B6181" s="11" t="s">
        <v>6768</v>
      </c>
      <c r="C6181" s="12">
        <v>458003</v>
      </c>
      <c r="D6181" s="12"/>
      <c r="E6181" s="12">
        <f t="shared" si="780"/>
        <v>458003</v>
      </c>
      <c r="F6181" s="12">
        <v>81348</v>
      </c>
      <c r="G6181" s="12"/>
      <c r="H6181" s="12">
        <f t="shared" si="781"/>
        <v>81348</v>
      </c>
      <c r="I6181" s="12">
        <f t="shared" si="782"/>
        <v>539351</v>
      </c>
    </row>
    <row r="6182" spans="1:9" s="9" customFormat="1">
      <c r="A6182" s="10" t="s">
        <v>7025</v>
      </c>
      <c r="B6182" s="11" t="s">
        <v>7026</v>
      </c>
      <c r="C6182" s="12">
        <v>2349905</v>
      </c>
      <c r="D6182" s="12"/>
      <c r="E6182" s="12">
        <f t="shared" si="780"/>
        <v>2349905</v>
      </c>
      <c r="F6182" s="12"/>
      <c r="G6182" s="12"/>
      <c r="H6182" s="12"/>
      <c r="I6182" s="12">
        <f t="shared" si="782"/>
        <v>2349905</v>
      </c>
    </row>
    <row r="6183" spans="1:9" s="9" customFormat="1">
      <c r="A6183" s="10" t="s">
        <v>7051</v>
      </c>
      <c r="B6183" s="11" t="s">
        <v>7052</v>
      </c>
      <c r="C6183" s="12"/>
      <c r="D6183" s="12"/>
      <c r="E6183" s="12"/>
      <c r="F6183" s="12"/>
      <c r="G6183" s="12"/>
      <c r="H6183" s="12"/>
      <c r="I6183" s="12"/>
    </row>
    <row r="6184" spans="1:9" s="9" customFormat="1">
      <c r="A6184" s="10" t="s">
        <v>7171</v>
      </c>
      <c r="B6184" s="11" t="s">
        <v>7172</v>
      </c>
      <c r="C6184" s="12"/>
      <c r="D6184" s="12"/>
      <c r="E6184" s="12"/>
      <c r="F6184" s="12"/>
      <c r="G6184" s="12"/>
      <c r="H6184" s="12"/>
      <c r="I6184" s="12"/>
    </row>
    <row r="6185" spans="1:9" s="9" customFormat="1">
      <c r="A6185" s="10" t="s">
        <v>7223</v>
      </c>
      <c r="B6185" s="11" t="s">
        <v>7224</v>
      </c>
      <c r="C6185" s="12"/>
      <c r="D6185" s="12"/>
      <c r="E6185" s="12"/>
      <c r="F6185" s="12"/>
      <c r="G6185" s="12"/>
      <c r="H6185" s="12"/>
      <c r="I6185" s="12"/>
    </row>
    <row r="6186" spans="1:9" s="9" customFormat="1">
      <c r="A6186" s="10" t="s">
        <v>7243</v>
      </c>
      <c r="B6186" s="11" t="s">
        <v>7244</v>
      </c>
      <c r="C6186" s="12">
        <v>364600</v>
      </c>
      <c r="D6186" s="12"/>
      <c r="E6186" s="12">
        <f t="shared" si="780"/>
        <v>364600</v>
      </c>
      <c r="F6186" s="12"/>
      <c r="G6186" s="12"/>
      <c r="H6186" s="12"/>
      <c r="I6186" s="12">
        <f t="shared" si="782"/>
        <v>364600</v>
      </c>
    </row>
    <row r="6187" spans="1:9" s="9" customFormat="1">
      <c r="A6187" s="10" t="s">
        <v>7319</v>
      </c>
      <c r="B6187" s="11" t="s">
        <v>7320</v>
      </c>
      <c r="C6187" s="12"/>
      <c r="D6187" s="12"/>
      <c r="E6187" s="12"/>
      <c r="F6187" s="12"/>
      <c r="G6187" s="12"/>
      <c r="H6187" s="12"/>
      <c r="I6187" s="12"/>
    </row>
    <row r="6188" spans="1:9" s="9" customFormat="1">
      <c r="A6188" s="10" t="s">
        <v>7425</v>
      </c>
      <c r="B6188" s="11" t="s">
        <v>7426</v>
      </c>
      <c r="C6188" s="12">
        <v>805477</v>
      </c>
      <c r="D6188" s="12"/>
      <c r="E6188" s="12">
        <f t="shared" si="780"/>
        <v>805477</v>
      </c>
      <c r="F6188" s="12"/>
      <c r="G6188" s="12"/>
      <c r="H6188" s="12"/>
      <c r="I6188" s="12">
        <f t="shared" si="782"/>
        <v>805477</v>
      </c>
    </row>
    <row r="6189" spans="1:9" s="9" customFormat="1">
      <c r="A6189" s="10" t="s">
        <v>7621</v>
      </c>
      <c r="B6189" s="11" t="s">
        <v>7622</v>
      </c>
      <c r="C6189" s="12"/>
      <c r="D6189" s="12"/>
      <c r="E6189" s="12"/>
      <c r="F6189" s="12"/>
      <c r="G6189" s="12"/>
      <c r="H6189" s="12"/>
      <c r="I6189" s="12"/>
    </row>
    <row r="6190" spans="1:9" s="9" customFormat="1">
      <c r="A6190" s="10" t="s">
        <v>7749</v>
      </c>
      <c r="B6190" s="11" t="s">
        <v>7750</v>
      </c>
      <c r="C6190" s="12">
        <v>131000</v>
      </c>
      <c r="D6190" s="12"/>
      <c r="E6190" s="12">
        <f t="shared" si="780"/>
        <v>131000</v>
      </c>
      <c r="F6190" s="12">
        <v>177727</v>
      </c>
      <c r="G6190" s="12"/>
      <c r="H6190" s="12">
        <f t="shared" si="781"/>
        <v>177727</v>
      </c>
      <c r="I6190" s="12">
        <f t="shared" si="782"/>
        <v>308727</v>
      </c>
    </row>
    <row r="6191" spans="1:9" s="9" customFormat="1">
      <c r="A6191" s="10" t="s">
        <v>7851</v>
      </c>
      <c r="B6191" s="11" t="s">
        <v>7852</v>
      </c>
      <c r="C6191" s="12">
        <v>31750</v>
      </c>
      <c r="D6191" s="12"/>
      <c r="E6191" s="12">
        <f t="shared" si="780"/>
        <v>31750</v>
      </c>
      <c r="F6191" s="12">
        <v>40000</v>
      </c>
      <c r="G6191" s="12"/>
      <c r="H6191" s="12">
        <f t="shared" si="781"/>
        <v>40000</v>
      </c>
      <c r="I6191" s="12">
        <f t="shared" si="782"/>
        <v>71750</v>
      </c>
    </row>
    <row r="6192" spans="1:9" s="9" customFormat="1">
      <c r="A6192" s="10" t="s">
        <v>7987</v>
      </c>
      <c r="B6192" s="11" t="s">
        <v>7988</v>
      </c>
      <c r="C6192" s="12"/>
      <c r="D6192" s="12"/>
      <c r="E6192" s="12"/>
      <c r="F6192" s="12"/>
      <c r="G6192" s="12"/>
      <c r="H6192" s="12"/>
      <c r="I6192" s="12"/>
    </row>
    <row r="6193" spans="1:9" s="9" customFormat="1">
      <c r="A6193" s="10" t="s">
        <v>7989</v>
      </c>
      <c r="B6193" s="11" t="s">
        <v>7990</v>
      </c>
      <c r="C6193" s="12"/>
      <c r="D6193" s="12"/>
      <c r="E6193" s="12"/>
      <c r="F6193" s="12"/>
      <c r="G6193" s="12"/>
      <c r="H6193" s="12"/>
      <c r="I6193" s="12"/>
    </row>
    <row r="6194" spans="1:9" s="9" customFormat="1">
      <c r="A6194" s="10" t="s">
        <v>7993</v>
      </c>
      <c r="B6194" s="11" t="s">
        <v>7994</v>
      </c>
      <c r="C6194" s="12">
        <v>1615687</v>
      </c>
      <c r="D6194" s="12"/>
      <c r="E6194" s="12">
        <f t="shared" si="780"/>
        <v>1615687</v>
      </c>
      <c r="F6194" s="12">
        <v>251460</v>
      </c>
      <c r="G6194" s="12"/>
      <c r="H6194" s="12">
        <f t="shared" si="781"/>
        <v>251460</v>
      </c>
      <c r="I6194" s="12">
        <f t="shared" si="782"/>
        <v>1867147</v>
      </c>
    </row>
    <row r="6195" spans="1:9" s="9" customFormat="1">
      <c r="A6195" s="10" t="s">
        <v>7997</v>
      </c>
      <c r="B6195" s="11" t="s">
        <v>7998</v>
      </c>
      <c r="C6195" s="12">
        <v>361301</v>
      </c>
      <c r="D6195" s="12"/>
      <c r="E6195" s="12">
        <f t="shared" si="780"/>
        <v>361301</v>
      </c>
      <c r="F6195" s="12">
        <v>500</v>
      </c>
      <c r="G6195" s="12"/>
      <c r="H6195" s="12">
        <f t="shared" si="781"/>
        <v>500</v>
      </c>
      <c r="I6195" s="12">
        <f t="shared" si="782"/>
        <v>361801</v>
      </c>
    </row>
    <row r="6196" spans="1:9" s="9" customFormat="1">
      <c r="A6196" s="10" t="s">
        <v>8094</v>
      </c>
      <c r="B6196" s="11" t="s">
        <v>8095</v>
      </c>
      <c r="C6196" s="12">
        <v>968000</v>
      </c>
      <c r="D6196" s="12"/>
      <c r="E6196" s="12">
        <f t="shared" si="780"/>
        <v>968000</v>
      </c>
      <c r="F6196" s="12"/>
      <c r="G6196" s="12"/>
      <c r="H6196" s="12"/>
      <c r="I6196" s="12">
        <f t="shared" si="782"/>
        <v>968000</v>
      </c>
    </row>
    <row r="6197" spans="1:9" s="9" customFormat="1">
      <c r="A6197" s="10" t="s">
        <v>8274</v>
      </c>
      <c r="B6197" s="11" t="s">
        <v>8275</v>
      </c>
      <c r="C6197" s="12">
        <v>281501</v>
      </c>
      <c r="D6197" s="12"/>
      <c r="E6197" s="12">
        <f t="shared" si="780"/>
        <v>281501</v>
      </c>
      <c r="F6197" s="12"/>
      <c r="G6197" s="12"/>
      <c r="H6197" s="12"/>
      <c r="I6197" s="12">
        <f t="shared" si="782"/>
        <v>281501</v>
      </c>
    </row>
    <row r="6198" spans="1:9" s="9" customFormat="1">
      <c r="A6198" s="10" t="s">
        <v>12150</v>
      </c>
      <c r="B6198" s="11" t="s">
        <v>12151</v>
      </c>
      <c r="C6198" s="12"/>
      <c r="D6198" s="12"/>
      <c r="E6198" s="12">
        <v>1774979</v>
      </c>
      <c r="F6198" s="12"/>
      <c r="G6198" s="13"/>
      <c r="H6198" s="12"/>
      <c r="I6198" s="14">
        <f>(E6198+H6198)</f>
        <v>1774979</v>
      </c>
    </row>
    <row r="6199" spans="1:9" s="9" customFormat="1">
      <c r="A6199" s="10" t="s">
        <v>8823</v>
      </c>
      <c r="B6199" s="11" t="s">
        <v>8824</v>
      </c>
      <c r="C6199" s="12"/>
      <c r="D6199" s="12"/>
      <c r="E6199" s="12"/>
      <c r="F6199" s="12"/>
      <c r="G6199" s="12"/>
      <c r="H6199" s="12"/>
      <c r="I6199" s="12"/>
    </row>
    <row r="6200" spans="1:9" s="9" customFormat="1">
      <c r="A6200" s="10" t="s">
        <v>8933</v>
      </c>
      <c r="B6200" s="11" t="s">
        <v>8934</v>
      </c>
      <c r="C6200" s="12">
        <v>18300</v>
      </c>
      <c r="D6200" s="12"/>
      <c r="E6200" s="12">
        <f t="shared" ref="E6200:E6208" si="783">+C6200+D6200</f>
        <v>18300</v>
      </c>
      <c r="F6200" s="12"/>
      <c r="G6200" s="12"/>
      <c r="H6200" s="12"/>
      <c r="I6200" s="12">
        <f t="shared" ref="I6200:I6208" si="784">+E6200+H6200</f>
        <v>18300</v>
      </c>
    </row>
    <row r="6201" spans="1:9" s="9" customFormat="1">
      <c r="A6201" s="10" t="s">
        <v>9043</v>
      </c>
      <c r="B6201" s="11" t="s">
        <v>9044</v>
      </c>
      <c r="C6201" s="12">
        <v>1729600</v>
      </c>
      <c r="D6201" s="12"/>
      <c r="E6201" s="12">
        <f t="shared" si="783"/>
        <v>1729600</v>
      </c>
      <c r="F6201" s="12"/>
      <c r="G6201" s="12"/>
      <c r="H6201" s="12"/>
      <c r="I6201" s="12">
        <f t="shared" si="784"/>
        <v>1729600</v>
      </c>
    </row>
    <row r="6202" spans="1:9" s="9" customFormat="1">
      <c r="A6202" s="10" t="s">
        <v>9051</v>
      </c>
      <c r="B6202" s="11" t="s">
        <v>9052</v>
      </c>
      <c r="C6202" s="12">
        <v>974334</v>
      </c>
      <c r="D6202" s="12">
        <v>17300</v>
      </c>
      <c r="E6202" s="12">
        <f t="shared" si="783"/>
        <v>991634</v>
      </c>
      <c r="F6202" s="12">
        <v>42198</v>
      </c>
      <c r="G6202" s="12"/>
      <c r="H6202" s="12">
        <f t="shared" ref="H6202" si="785">+SUM(F6202:G6202)</f>
        <v>42198</v>
      </c>
      <c r="I6202" s="12">
        <f t="shared" si="784"/>
        <v>1033832</v>
      </c>
    </row>
    <row r="6203" spans="1:9" s="9" customFormat="1">
      <c r="A6203" s="10" t="s">
        <v>9073</v>
      </c>
      <c r="B6203" s="11" t="s">
        <v>9074</v>
      </c>
      <c r="C6203" s="12"/>
      <c r="D6203" s="12"/>
      <c r="E6203" s="12"/>
      <c r="F6203" s="12"/>
      <c r="G6203" s="12"/>
      <c r="H6203" s="12"/>
      <c r="I6203" s="12"/>
    </row>
    <row r="6204" spans="1:9" s="9" customFormat="1">
      <c r="A6204" s="10" t="s">
        <v>9211</v>
      </c>
      <c r="B6204" s="11" t="s">
        <v>9212</v>
      </c>
      <c r="C6204" s="12">
        <v>197925</v>
      </c>
      <c r="D6204" s="12"/>
      <c r="E6204" s="12">
        <f t="shared" si="783"/>
        <v>197925</v>
      </c>
      <c r="F6204" s="12"/>
      <c r="G6204" s="12"/>
      <c r="H6204" s="12"/>
      <c r="I6204" s="12">
        <f t="shared" si="784"/>
        <v>197925</v>
      </c>
    </row>
    <row r="6205" spans="1:9" s="9" customFormat="1">
      <c r="A6205" s="10" t="s">
        <v>9335</v>
      </c>
      <c r="B6205" s="11" t="s">
        <v>9336</v>
      </c>
      <c r="C6205" s="12">
        <v>87782</v>
      </c>
      <c r="D6205" s="12"/>
      <c r="E6205" s="12">
        <f t="shared" si="783"/>
        <v>87782</v>
      </c>
      <c r="F6205" s="12"/>
      <c r="G6205" s="12"/>
      <c r="H6205" s="12"/>
      <c r="I6205" s="12">
        <f t="shared" si="784"/>
        <v>87782</v>
      </c>
    </row>
    <row r="6206" spans="1:9" s="9" customFormat="1">
      <c r="A6206" s="10" t="s">
        <v>9543</v>
      </c>
      <c r="B6206" s="11" t="s">
        <v>9544</v>
      </c>
      <c r="C6206" s="12">
        <v>41003</v>
      </c>
      <c r="D6206" s="12"/>
      <c r="E6206" s="12">
        <f t="shared" si="783"/>
        <v>41003</v>
      </c>
      <c r="F6206" s="12"/>
      <c r="G6206" s="12"/>
      <c r="H6206" s="12"/>
      <c r="I6206" s="12">
        <f t="shared" si="784"/>
        <v>41003</v>
      </c>
    </row>
    <row r="6207" spans="1:9" s="9" customFormat="1">
      <c r="A6207" s="10" t="s">
        <v>9799</v>
      </c>
      <c r="B6207" s="11" t="s">
        <v>9800</v>
      </c>
      <c r="C6207" s="12">
        <v>278272</v>
      </c>
      <c r="D6207" s="12">
        <v>50000</v>
      </c>
      <c r="E6207" s="12">
        <f t="shared" si="783"/>
        <v>328272</v>
      </c>
      <c r="F6207" s="12"/>
      <c r="G6207" s="12"/>
      <c r="H6207" s="12"/>
      <c r="I6207" s="12">
        <f t="shared" si="784"/>
        <v>328272</v>
      </c>
    </row>
    <row r="6208" spans="1:9" s="9" customFormat="1">
      <c r="A6208" s="10" t="s">
        <v>9853</v>
      </c>
      <c r="B6208" s="11" t="s">
        <v>9854</v>
      </c>
      <c r="C6208" s="12">
        <v>1175475</v>
      </c>
      <c r="D6208" s="12"/>
      <c r="E6208" s="12">
        <f t="shared" si="783"/>
        <v>1175475</v>
      </c>
      <c r="F6208" s="12"/>
      <c r="G6208" s="12"/>
      <c r="H6208" s="12"/>
      <c r="I6208" s="12">
        <f t="shared" si="784"/>
        <v>1175475</v>
      </c>
    </row>
    <row r="6209" spans="1:9" s="9" customFormat="1">
      <c r="A6209" s="10" t="s">
        <v>12172</v>
      </c>
      <c r="B6209" s="11" t="s">
        <v>12173</v>
      </c>
      <c r="C6209" s="12"/>
      <c r="D6209" s="12"/>
      <c r="E6209" s="12">
        <v>1585256</v>
      </c>
      <c r="F6209" s="12"/>
      <c r="G6209" s="13"/>
      <c r="H6209" s="12"/>
      <c r="I6209" s="14">
        <f>(E6209+H6209)</f>
        <v>1585256</v>
      </c>
    </row>
    <row r="6210" spans="1:9" s="9" customFormat="1">
      <c r="A6210" s="10" t="s">
        <v>12176</v>
      </c>
      <c r="B6210" s="11" t="s">
        <v>12177</v>
      </c>
      <c r="C6210" s="12"/>
      <c r="D6210" s="12"/>
      <c r="E6210" s="12">
        <v>10450</v>
      </c>
      <c r="F6210" s="12"/>
      <c r="G6210" s="13"/>
      <c r="H6210" s="12"/>
      <c r="I6210" s="14">
        <f>(E6210+H6210)</f>
        <v>10450</v>
      </c>
    </row>
    <row r="6211" spans="1:9" s="9" customFormat="1">
      <c r="A6211" s="10" t="s">
        <v>10108</v>
      </c>
      <c r="B6211" s="11" t="s">
        <v>10109</v>
      </c>
      <c r="C6211" s="12">
        <v>2462530</v>
      </c>
      <c r="D6211" s="12"/>
      <c r="E6211" s="12">
        <f t="shared" ref="E6211:E6235" si="786">+C6211+D6211</f>
        <v>2462530</v>
      </c>
      <c r="F6211" s="12">
        <v>8200</v>
      </c>
      <c r="G6211" s="12"/>
      <c r="H6211" s="12">
        <f t="shared" ref="H6211:H6235" si="787">+SUM(F6211:G6211)</f>
        <v>8200</v>
      </c>
      <c r="I6211" s="12">
        <f t="shared" ref="I6211:I6235" si="788">+E6211+H6211</f>
        <v>2470730</v>
      </c>
    </row>
    <row r="6212" spans="1:9" s="9" customFormat="1">
      <c r="A6212" s="10" t="s">
        <v>10166</v>
      </c>
      <c r="B6212" s="11" t="s">
        <v>10167</v>
      </c>
      <c r="C6212" s="12">
        <v>94975</v>
      </c>
      <c r="D6212" s="12">
        <v>134686</v>
      </c>
      <c r="E6212" s="12">
        <f t="shared" si="786"/>
        <v>229661</v>
      </c>
      <c r="F6212" s="12">
        <v>18654</v>
      </c>
      <c r="G6212" s="12"/>
      <c r="H6212" s="12">
        <f t="shared" si="787"/>
        <v>18654</v>
      </c>
      <c r="I6212" s="12">
        <f t="shared" si="788"/>
        <v>248315</v>
      </c>
    </row>
    <row r="6213" spans="1:9" s="9" customFormat="1">
      <c r="A6213" s="10" t="s">
        <v>10190</v>
      </c>
      <c r="B6213" s="11" t="s">
        <v>10191</v>
      </c>
      <c r="C6213" s="12">
        <v>1015976</v>
      </c>
      <c r="D6213" s="12"/>
      <c r="E6213" s="12">
        <f t="shared" si="786"/>
        <v>1015976</v>
      </c>
      <c r="F6213" s="12"/>
      <c r="G6213" s="12"/>
      <c r="H6213" s="12"/>
      <c r="I6213" s="12">
        <f t="shared" si="788"/>
        <v>1015976</v>
      </c>
    </row>
    <row r="6214" spans="1:9" s="9" customFormat="1">
      <c r="A6214" s="10" t="s">
        <v>10194</v>
      </c>
      <c r="B6214" s="11" t="s">
        <v>10195</v>
      </c>
      <c r="C6214" s="12">
        <v>114180</v>
      </c>
      <c r="D6214" s="12"/>
      <c r="E6214" s="12">
        <f t="shared" si="786"/>
        <v>114180</v>
      </c>
      <c r="F6214" s="12"/>
      <c r="G6214" s="12"/>
      <c r="H6214" s="12"/>
      <c r="I6214" s="12">
        <f t="shared" si="788"/>
        <v>114180</v>
      </c>
    </row>
    <row r="6215" spans="1:9" s="9" customFormat="1">
      <c r="A6215" s="10" t="s">
        <v>10224</v>
      </c>
      <c r="B6215" s="11" t="s">
        <v>10225</v>
      </c>
      <c r="C6215" s="12">
        <v>162003</v>
      </c>
      <c r="D6215" s="12"/>
      <c r="E6215" s="12">
        <f t="shared" si="786"/>
        <v>162003</v>
      </c>
      <c r="F6215" s="12"/>
      <c r="G6215" s="12"/>
      <c r="H6215" s="12"/>
      <c r="I6215" s="12">
        <f t="shared" si="788"/>
        <v>162003</v>
      </c>
    </row>
    <row r="6216" spans="1:9" s="9" customFormat="1">
      <c r="A6216" s="10" t="s">
        <v>10370</v>
      </c>
      <c r="B6216" s="11" t="s">
        <v>10371</v>
      </c>
      <c r="C6216" s="12">
        <v>580267</v>
      </c>
      <c r="D6216" s="12"/>
      <c r="E6216" s="12">
        <f t="shared" si="786"/>
        <v>580267</v>
      </c>
      <c r="F6216" s="12"/>
      <c r="G6216" s="12"/>
      <c r="H6216" s="12"/>
      <c r="I6216" s="12">
        <f t="shared" si="788"/>
        <v>580267</v>
      </c>
    </row>
    <row r="6217" spans="1:9" s="9" customFormat="1">
      <c r="A6217" s="10" t="s">
        <v>10502</v>
      </c>
      <c r="B6217" s="11" t="s">
        <v>10503</v>
      </c>
      <c r="C6217" s="12"/>
      <c r="D6217" s="12"/>
      <c r="E6217" s="12"/>
      <c r="F6217" s="12"/>
      <c r="G6217" s="12"/>
      <c r="H6217" s="12"/>
      <c r="I6217" s="12"/>
    </row>
    <row r="6218" spans="1:9" s="9" customFormat="1">
      <c r="A6218" s="10" t="s">
        <v>10530</v>
      </c>
      <c r="B6218" s="11" t="s">
        <v>10531</v>
      </c>
      <c r="C6218" s="12">
        <v>2000</v>
      </c>
      <c r="D6218" s="12"/>
      <c r="E6218" s="12">
        <f t="shared" si="786"/>
        <v>2000</v>
      </c>
      <c r="F6218" s="12">
        <v>15585</v>
      </c>
      <c r="G6218" s="12"/>
      <c r="H6218" s="12">
        <f t="shared" si="787"/>
        <v>15585</v>
      </c>
      <c r="I6218" s="12">
        <f t="shared" si="788"/>
        <v>17585</v>
      </c>
    </row>
    <row r="6219" spans="1:9" s="9" customFormat="1">
      <c r="A6219" s="10" t="s">
        <v>10564</v>
      </c>
      <c r="B6219" s="11" t="s">
        <v>10565</v>
      </c>
      <c r="C6219" s="12"/>
      <c r="D6219" s="12"/>
      <c r="E6219" s="12"/>
      <c r="F6219" s="12"/>
      <c r="G6219" s="12"/>
      <c r="H6219" s="12"/>
      <c r="I6219" s="12"/>
    </row>
    <row r="6220" spans="1:9" s="9" customFormat="1">
      <c r="A6220" s="10" t="s">
        <v>10576</v>
      </c>
      <c r="B6220" s="11" t="s">
        <v>10577</v>
      </c>
      <c r="C6220" s="12">
        <v>242518</v>
      </c>
      <c r="D6220" s="12"/>
      <c r="E6220" s="12">
        <f t="shared" si="786"/>
        <v>242518</v>
      </c>
      <c r="F6220" s="12">
        <v>402251</v>
      </c>
      <c r="G6220" s="12"/>
      <c r="H6220" s="12">
        <f t="shared" si="787"/>
        <v>402251</v>
      </c>
      <c r="I6220" s="12">
        <f t="shared" si="788"/>
        <v>644769</v>
      </c>
    </row>
    <row r="6221" spans="1:9" s="9" customFormat="1">
      <c r="A6221" s="10" t="s">
        <v>10626</v>
      </c>
      <c r="B6221" s="11" t="s">
        <v>10627</v>
      </c>
      <c r="C6221" s="12">
        <v>115800</v>
      </c>
      <c r="D6221" s="12"/>
      <c r="E6221" s="12">
        <f t="shared" si="786"/>
        <v>115800</v>
      </c>
      <c r="F6221" s="12"/>
      <c r="G6221" s="12"/>
      <c r="H6221" s="12"/>
      <c r="I6221" s="12">
        <f t="shared" si="788"/>
        <v>115800</v>
      </c>
    </row>
    <row r="6222" spans="1:9" s="9" customFormat="1">
      <c r="A6222" s="10" t="s">
        <v>10740</v>
      </c>
      <c r="B6222" s="11" t="s">
        <v>10741</v>
      </c>
      <c r="C6222" s="12">
        <v>535476</v>
      </c>
      <c r="D6222" s="12"/>
      <c r="E6222" s="12">
        <f t="shared" si="786"/>
        <v>535476</v>
      </c>
      <c r="F6222" s="12">
        <v>22806</v>
      </c>
      <c r="G6222" s="12"/>
      <c r="H6222" s="12">
        <f t="shared" si="787"/>
        <v>22806</v>
      </c>
      <c r="I6222" s="12">
        <f t="shared" si="788"/>
        <v>558282</v>
      </c>
    </row>
    <row r="6223" spans="1:9" s="9" customFormat="1">
      <c r="A6223" s="10" t="s">
        <v>10812</v>
      </c>
      <c r="B6223" s="11" t="s">
        <v>10813</v>
      </c>
      <c r="C6223" s="12"/>
      <c r="D6223" s="12"/>
      <c r="E6223" s="12"/>
      <c r="F6223" s="12"/>
      <c r="G6223" s="12"/>
      <c r="H6223" s="12"/>
      <c r="I6223" s="12"/>
    </row>
    <row r="6224" spans="1:9" s="9" customFormat="1">
      <c r="A6224" s="10" t="s">
        <v>10880</v>
      </c>
      <c r="B6224" s="11" t="s">
        <v>10881</v>
      </c>
      <c r="C6224" s="12">
        <v>236694</v>
      </c>
      <c r="D6224" s="12"/>
      <c r="E6224" s="12">
        <f t="shared" si="786"/>
        <v>236694</v>
      </c>
      <c r="F6224" s="12"/>
      <c r="G6224" s="12"/>
      <c r="H6224" s="12"/>
      <c r="I6224" s="12">
        <f t="shared" si="788"/>
        <v>236694</v>
      </c>
    </row>
    <row r="6225" spans="1:9" s="9" customFormat="1">
      <c r="A6225" s="10" t="s">
        <v>10938</v>
      </c>
      <c r="B6225" s="11" t="s">
        <v>10939</v>
      </c>
      <c r="C6225" s="12">
        <v>519000</v>
      </c>
      <c r="D6225" s="12">
        <v>522683</v>
      </c>
      <c r="E6225" s="12">
        <f t="shared" si="786"/>
        <v>1041683</v>
      </c>
      <c r="F6225" s="12"/>
      <c r="G6225" s="12"/>
      <c r="H6225" s="12"/>
      <c r="I6225" s="12">
        <f t="shared" si="788"/>
        <v>1041683</v>
      </c>
    </row>
    <row r="6226" spans="1:9" s="9" customFormat="1">
      <c r="A6226" s="10" t="s">
        <v>11132</v>
      </c>
      <c r="B6226" s="11" t="s">
        <v>11133</v>
      </c>
      <c r="C6226" s="12">
        <v>7000</v>
      </c>
      <c r="D6226" s="12"/>
      <c r="E6226" s="12">
        <f t="shared" si="786"/>
        <v>7000</v>
      </c>
      <c r="F6226" s="12"/>
      <c r="G6226" s="12"/>
      <c r="H6226" s="12"/>
      <c r="I6226" s="12">
        <f t="shared" si="788"/>
        <v>7000</v>
      </c>
    </row>
    <row r="6227" spans="1:9" s="9" customFormat="1">
      <c r="A6227" s="10" t="s">
        <v>11174</v>
      </c>
      <c r="B6227" s="11" t="s">
        <v>11175</v>
      </c>
      <c r="C6227" s="12">
        <v>70248</v>
      </c>
      <c r="D6227" s="12"/>
      <c r="E6227" s="12">
        <f t="shared" si="786"/>
        <v>70248</v>
      </c>
      <c r="F6227" s="12"/>
      <c r="G6227" s="12"/>
      <c r="H6227" s="12"/>
      <c r="I6227" s="12">
        <f t="shared" si="788"/>
        <v>70248</v>
      </c>
    </row>
    <row r="6228" spans="1:9" s="9" customFormat="1">
      <c r="A6228" s="10" t="s">
        <v>11256</v>
      </c>
      <c r="B6228" s="11" t="s">
        <v>11257</v>
      </c>
      <c r="C6228" s="12">
        <v>60000</v>
      </c>
      <c r="D6228" s="12"/>
      <c r="E6228" s="12">
        <f t="shared" si="786"/>
        <v>60000</v>
      </c>
      <c r="F6228" s="12"/>
      <c r="G6228" s="12"/>
      <c r="H6228" s="12"/>
      <c r="I6228" s="12">
        <f t="shared" si="788"/>
        <v>60000</v>
      </c>
    </row>
    <row r="6229" spans="1:9" s="9" customFormat="1">
      <c r="A6229" s="10" t="s">
        <v>11302</v>
      </c>
      <c r="B6229" s="11" t="s">
        <v>11303</v>
      </c>
      <c r="C6229" s="12"/>
      <c r="D6229" s="12"/>
      <c r="E6229" s="12"/>
      <c r="F6229" s="12"/>
      <c r="G6229" s="12"/>
      <c r="H6229" s="12"/>
      <c r="I6229" s="12"/>
    </row>
    <row r="6230" spans="1:9" s="9" customFormat="1">
      <c r="A6230" s="10" t="s">
        <v>11466</v>
      </c>
      <c r="B6230" s="11" t="s">
        <v>11467</v>
      </c>
      <c r="C6230" s="12">
        <v>1441600</v>
      </c>
      <c r="D6230" s="12"/>
      <c r="E6230" s="12">
        <f t="shared" si="786"/>
        <v>1441600</v>
      </c>
      <c r="F6230" s="12">
        <v>26833</v>
      </c>
      <c r="G6230" s="12"/>
      <c r="H6230" s="12">
        <f t="shared" si="787"/>
        <v>26833</v>
      </c>
      <c r="I6230" s="12">
        <f t="shared" si="788"/>
        <v>1468433</v>
      </c>
    </row>
    <row r="6231" spans="1:9" s="9" customFormat="1">
      <c r="A6231" s="10" t="s">
        <v>11584</v>
      </c>
      <c r="B6231" s="11" t="s">
        <v>11585</v>
      </c>
      <c r="C6231" s="12"/>
      <c r="D6231" s="12"/>
      <c r="E6231" s="12"/>
      <c r="F6231" s="12"/>
      <c r="G6231" s="12"/>
      <c r="H6231" s="12"/>
      <c r="I6231" s="12"/>
    </row>
    <row r="6232" spans="1:9" s="9" customFormat="1">
      <c r="A6232" s="10" t="s">
        <v>11594</v>
      </c>
      <c r="B6232" s="11" t="s">
        <v>11595</v>
      </c>
      <c r="C6232" s="12">
        <v>1074667</v>
      </c>
      <c r="D6232" s="12">
        <v>1401538</v>
      </c>
      <c r="E6232" s="12">
        <f t="shared" si="786"/>
        <v>2476205</v>
      </c>
      <c r="F6232" s="12">
        <v>157818</v>
      </c>
      <c r="G6232" s="12"/>
      <c r="H6232" s="12">
        <f t="shared" si="787"/>
        <v>157818</v>
      </c>
      <c r="I6232" s="12">
        <f t="shared" si="788"/>
        <v>2634023</v>
      </c>
    </row>
    <row r="6233" spans="1:9" s="9" customFormat="1">
      <c r="A6233" s="10" t="s">
        <v>11604</v>
      </c>
      <c r="B6233" s="11" t="s">
        <v>11605</v>
      </c>
      <c r="C6233" s="12"/>
      <c r="D6233" s="12"/>
      <c r="E6233" s="12"/>
      <c r="F6233" s="12"/>
      <c r="G6233" s="12"/>
      <c r="H6233" s="12"/>
      <c r="I6233" s="12"/>
    </row>
    <row r="6234" spans="1:9" s="9" customFormat="1">
      <c r="A6234" s="10" t="s">
        <v>11622</v>
      </c>
      <c r="B6234" s="11" t="s">
        <v>11623</v>
      </c>
      <c r="C6234" s="12">
        <v>186804</v>
      </c>
      <c r="D6234" s="12"/>
      <c r="E6234" s="12">
        <f t="shared" si="786"/>
        <v>186804</v>
      </c>
      <c r="F6234" s="12"/>
      <c r="G6234" s="12"/>
      <c r="H6234" s="12"/>
      <c r="I6234" s="12">
        <f t="shared" si="788"/>
        <v>186804</v>
      </c>
    </row>
    <row r="6235" spans="1:9" s="9" customFormat="1">
      <c r="A6235" s="10" t="s">
        <v>11840</v>
      </c>
      <c r="B6235" s="11" t="s">
        <v>11841</v>
      </c>
      <c r="C6235" s="12">
        <v>486321</v>
      </c>
      <c r="D6235" s="12"/>
      <c r="E6235" s="12">
        <f t="shared" si="786"/>
        <v>486321</v>
      </c>
      <c r="F6235" s="12">
        <v>1</v>
      </c>
      <c r="G6235" s="12"/>
      <c r="H6235" s="12">
        <f t="shared" si="787"/>
        <v>1</v>
      </c>
      <c r="I6235" s="12">
        <f t="shared" si="788"/>
        <v>486322</v>
      </c>
    </row>
    <row r="6236" spans="1:9" s="9" customFormat="1">
      <c r="A6236" s="91" t="s">
        <v>12251</v>
      </c>
      <c r="B6236" s="92"/>
      <c r="C6236" s="12"/>
      <c r="D6236" s="12"/>
      <c r="E6236" s="12"/>
      <c r="F6236" s="12"/>
      <c r="G6236" s="12"/>
      <c r="H6236" s="12"/>
      <c r="I6236" s="12"/>
    </row>
    <row r="6237" spans="1:9" s="9" customFormat="1">
      <c r="A6237" s="10" t="s">
        <v>289</v>
      </c>
      <c r="B6237" s="11" t="s">
        <v>290</v>
      </c>
      <c r="C6237" s="12">
        <v>1645554</v>
      </c>
      <c r="D6237" s="12"/>
      <c r="E6237" s="12">
        <f t="shared" ref="E6237:E6279" si="789">+C6237+D6237</f>
        <v>1645554</v>
      </c>
      <c r="F6237" s="12"/>
      <c r="G6237" s="12"/>
      <c r="H6237" s="12"/>
      <c r="I6237" s="12">
        <f t="shared" ref="I6237:I6279" si="790">+E6237+H6237</f>
        <v>1645554</v>
      </c>
    </row>
    <row r="6238" spans="1:9" s="9" customFormat="1">
      <c r="A6238" s="10" t="s">
        <v>342</v>
      </c>
      <c r="B6238" s="11" t="s">
        <v>343</v>
      </c>
      <c r="C6238" s="12">
        <v>15000</v>
      </c>
      <c r="D6238" s="12"/>
      <c r="E6238" s="12">
        <f t="shared" si="789"/>
        <v>15000</v>
      </c>
      <c r="F6238" s="12"/>
      <c r="G6238" s="12"/>
      <c r="H6238" s="12"/>
      <c r="I6238" s="12">
        <f t="shared" si="790"/>
        <v>15000</v>
      </c>
    </row>
    <row r="6239" spans="1:9" s="9" customFormat="1">
      <c r="A6239" s="10" t="s">
        <v>356</v>
      </c>
      <c r="B6239" s="11" t="s">
        <v>357</v>
      </c>
      <c r="C6239" s="12"/>
      <c r="D6239" s="12"/>
      <c r="E6239" s="12"/>
      <c r="F6239" s="12"/>
      <c r="G6239" s="12"/>
      <c r="H6239" s="12"/>
      <c r="I6239" s="12"/>
    </row>
    <row r="6240" spans="1:9" s="9" customFormat="1">
      <c r="A6240" s="10" t="s">
        <v>525</v>
      </c>
      <c r="B6240" s="11" t="s">
        <v>526</v>
      </c>
      <c r="C6240" s="12">
        <v>4290000</v>
      </c>
      <c r="D6240" s="12"/>
      <c r="E6240" s="12">
        <f t="shared" si="789"/>
        <v>4290000</v>
      </c>
      <c r="F6240" s="12"/>
      <c r="G6240" s="12"/>
      <c r="H6240" s="12"/>
      <c r="I6240" s="12">
        <f t="shared" si="790"/>
        <v>4290000</v>
      </c>
    </row>
    <row r="6241" spans="1:9" s="9" customFormat="1">
      <c r="A6241" s="10" t="s">
        <v>1713</v>
      </c>
      <c r="B6241" s="11" t="s">
        <v>1714</v>
      </c>
      <c r="C6241" s="12">
        <v>2104597</v>
      </c>
      <c r="D6241" s="12"/>
      <c r="E6241" s="12">
        <f t="shared" si="789"/>
        <v>2104597</v>
      </c>
      <c r="F6241" s="12"/>
      <c r="G6241" s="12"/>
      <c r="H6241" s="12"/>
      <c r="I6241" s="12">
        <f t="shared" si="790"/>
        <v>2104597</v>
      </c>
    </row>
    <row r="6242" spans="1:9" s="9" customFormat="1">
      <c r="A6242" s="10" t="s">
        <v>2117</v>
      </c>
      <c r="B6242" s="11" t="s">
        <v>2118</v>
      </c>
      <c r="C6242" s="12">
        <v>963462</v>
      </c>
      <c r="D6242" s="12"/>
      <c r="E6242" s="12">
        <f t="shared" si="789"/>
        <v>963462</v>
      </c>
      <c r="F6242" s="12"/>
      <c r="G6242" s="12"/>
      <c r="H6242" s="12"/>
      <c r="I6242" s="12">
        <f t="shared" si="790"/>
        <v>963462</v>
      </c>
    </row>
    <row r="6243" spans="1:9" s="9" customFormat="1">
      <c r="A6243" s="10" t="s">
        <v>2485</v>
      </c>
      <c r="B6243" s="11" t="s">
        <v>2486</v>
      </c>
      <c r="C6243" s="12"/>
      <c r="D6243" s="12"/>
      <c r="E6243" s="12"/>
      <c r="F6243" s="12"/>
      <c r="G6243" s="12"/>
      <c r="H6243" s="12"/>
      <c r="I6243" s="12"/>
    </row>
    <row r="6244" spans="1:9" s="9" customFormat="1">
      <c r="A6244" s="10" t="s">
        <v>2595</v>
      </c>
      <c r="B6244" s="11" t="s">
        <v>2596</v>
      </c>
      <c r="C6244" s="12"/>
      <c r="D6244" s="12"/>
      <c r="E6244" s="12"/>
      <c r="F6244" s="12"/>
      <c r="G6244" s="12"/>
      <c r="H6244" s="12"/>
      <c r="I6244" s="12"/>
    </row>
    <row r="6245" spans="1:9" s="9" customFormat="1">
      <c r="A6245" s="10" t="s">
        <v>2615</v>
      </c>
      <c r="B6245" s="11" t="s">
        <v>2616</v>
      </c>
      <c r="C6245" s="12">
        <v>410575</v>
      </c>
      <c r="D6245" s="12"/>
      <c r="E6245" s="12">
        <f t="shared" si="789"/>
        <v>410575</v>
      </c>
      <c r="F6245" s="12">
        <v>28087</v>
      </c>
      <c r="G6245" s="12"/>
      <c r="H6245" s="12">
        <f t="shared" ref="H6245" si="791">+SUM(F6245:G6245)</f>
        <v>28087</v>
      </c>
      <c r="I6245" s="12">
        <f t="shared" si="790"/>
        <v>438662</v>
      </c>
    </row>
    <row r="6246" spans="1:9" s="9" customFormat="1">
      <c r="A6246" s="10" t="s">
        <v>2721</v>
      </c>
      <c r="B6246" s="11" t="s">
        <v>2722</v>
      </c>
      <c r="C6246" s="12"/>
      <c r="D6246" s="12"/>
      <c r="E6246" s="12"/>
      <c r="F6246" s="12"/>
      <c r="G6246" s="12"/>
      <c r="H6246" s="12"/>
      <c r="I6246" s="12"/>
    </row>
    <row r="6247" spans="1:9" s="9" customFormat="1">
      <c r="A6247" s="10" t="s">
        <v>2751</v>
      </c>
      <c r="B6247" s="11" t="s">
        <v>2752</v>
      </c>
      <c r="C6247" s="12"/>
      <c r="D6247" s="12"/>
      <c r="E6247" s="12"/>
      <c r="F6247" s="12"/>
      <c r="G6247" s="12"/>
      <c r="H6247" s="12"/>
      <c r="I6247" s="12"/>
    </row>
    <row r="6248" spans="1:9" s="9" customFormat="1">
      <c r="A6248" s="10" t="s">
        <v>2847</v>
      </c>
      <c r="B6248" s="11" t="s">
        <v>2848</v>
      </c>
      <c r="C6248" s="12"/>
      <c r="D6248" s="12"/>
      <c r="E6248" s="12"/>
      <c r="F6248" s="12"/>
      <c r="G6248" s="12"/>
      <c r="H6248" s="12"/>
      <c r="I6248" s="12"/>
    </row>
    <row r="6249" spans="1:9" s="9" customFormat="1">
      <c r="A6249" s="10" t="s">
        <v>2855</v>
      </c>
      <c r="B6249" s="11" t="s">
        <v>2856</v>
      </c>
      <c r="C6249" s="12"/>
      <c r="D6249" s="12"/>
      <c r="E6249" s="12"/>
      <c r="F6249" s="12"/>
      <c r="G6249" s="12"/>
      <c r="H6249" s="12"/>
      <c r="I6249" s="12"/>
    </row>
    <row r="6250" spans="1:9" s="9" customFormat="1">
      <c r="A6250" s="10" t="s">
        <v>2879</v>
      </c>
      <c r="B6250" s="11" t="s">
        <v>2880</v>
      </c>
      <c r="C6250" s="12">
        <v>3000000</v>
      </c>
      <c r="D6250" s="12"/>
      <c r="E6250" s="12">
        <f t="shared" si="789"/>
        <v>3000000</v>
      </c>
      <c r="F6250" s="12"/>
      <c r="G6250" s="12"/>
      <c r="H6250" s="12"/>
      <c r="I6250" s="12">
        <f t="shared" si="790"/>
        <v>3000000</v>
      </c>
    </row>
    <row r="6251" spans="1:9" s="9" customFormat="1">
      <c r="A6251" s="10" t="s">
        <v>4416</v>
      </c>
      <c r="B6251" s="11" t="s">
        <v>4417</v>
      </c>
      <c r="C6251" s="12">
        <v>366734</v>
      </c>
      <c r="D6251" s="12"/>
      <c r="E6251" s="12">
        <f t="shared" si="789"/>
        <v>366734</v>
      </c>
      <c r="F6251" s="12"/>
      <c r="G6251" s="12"/>
      <c r="H6251" s="12"/>
      <c r="I6251" s="12">
        <f t="shared" si="790"/>
        <v>366734</v>
      </c>
    </row>
    <row r="6252" spans="1:9" s="9" customFormat="1">
      <c r="A6252" s="10" t="s">
        <v>3399</v>
      </c>
      <c r="B6252" s="11" t="s">
        <v>3400</v>
      </c>
      <c r="C6252" s="12"/>
      <c r="D6252" s="12"/>
      <c r="E6252" s="12"/>
      <c r="F6252" s="12"/>
      <c r="G6252" s="12"/>
      <c r="H6252" s="12"/>
      <c r="I6252" s="12"/>
    </row>
    <row r="6253" spans="1:9" s="9" customFormat="1">
      <c r="A6253" s="10" t="s">
        <v>3648</v>
      </c>
      <c r="B6253" s="11" t="s">
        <v>3649</v>
      </c>
      <c r="C6253" s="12"/>
      <c r="D6253" s="12"/>
      <c r="E6253" s="12"/>
      <c r="F6253" s="12"/>
      <c r="G6253" s="12"/>
      <c r="H6253" s="12"/>
      <c r="I6253" s="12"/>
    </row>
    <row r="6254" spans="1:9" s="9" customFormat="1">
      <c r="A6254" s="10" t="s">
        <v>3804</v>
      </c>
      <c r="B6254" s="11" t="s">
        <v>3805</v>
      </c>
      <c r="C6254" s="12">
        <v>258950</v>
      </c>
      <c r="D6254" s="12"/>
      <c r="E6254" s="12">
        <f t="shared" si="789"/>
        <v>258950</v>
      </c>
      <c r="F6254" s="12"/>
      <c r="G6254" s="12"/>
      <c r="H6254" s="12"/>
      <c r="I6254" s="12">
        <f t="shared" si="790"/>
        <v>258950</v>
      </c>
    </row>
    <row r="6255" spans="1:9" s="9" customFormat="1">
      <c r="A6255" s="10" t="s">
        <v>3814</v>
      </c>
      <c r="B6255" s="11" t="s">
        <v>3815</v>
      </c>
      <c r="C6255" s="12"/>
      <c r="D6255" s="12"/>
      <c r="E6255" s="12"/>
      <c r="F6255" s="12"/>
      <c r="G6255" s="12"/>
      <c r="H6255" s="12"/>
      <c r="I6255" s="12"/>
    </row>
    <row r="6256" spans="1:9" s="9" customFormat="1">
      <c r="A6256" s="10" t="s">
        <v>4178</v>
      </c>
      <c r="B6256" s="11" t="s">
        <v>4179</v>
      </c>
      <c r="C6256" s="12">
        <v>693770</v>
      </c>
      <c r="D6256" s="12"/>
      <c r="E6256" s="12">
        <f t="shared" si="789"/>
        <v>693770</v>
      </c>
      <c r="F6256" s="12"/>
      <c r="G6256" s="12"/>
      <c r="H6256" s="12"/>
      <c r="I6256" s="12">
        <f t="shared" si="790"/>
        <v>693770</v>
      </c>
    </row>
    <row r="6257" spans="1:9" s="9" customFormat="1">
      <c r="A6257" s="10" t="s">
        <v>4286</v>
      </c>
      <c r="B6257" s="11" t="s">
        <v>4287</v>
      </c>
      <c r="C6257" s="12"/>
      <c r="D6257" s="12"/>
      <c r="E6257" s="12"/>
      <c r="F6257" s="12"/>
      <c r="G6257" s="12"/>
      <c r="H6257" s="12"/>
      <c r="I6257" s="12"/>
    </row>
    <row r="6258" spans="1:9" s="9" customFormat="1">
      <c r="A6258" s="10" t="s">
        <v>4348</v>
      </c>
      <c r="B6258" s="11" t="s">
        <v>4349</v>
      </c>
      <c r="C6258" s="12"/>
      <c r="D6258" s="12"/>
      <c r="E6258" s="12"/>
      <c r="F6258" s="12"/>
      <c r="G6258" s="12"/>
      <c r="H6258" s="12"/>
      <c r="I6258" s="12"/>
    </row>
    <row r="6259" spans="1:9" s="9" customFormat="1">
      <c r="A6259" s="10" t="s">
        <v>4880</v>
      </c>
      <c r="B6259" s="11" t="s">
        <v>4881</v>
      </c>
      <c r="C6259" s="12">
        <v>5000</v>
      </c>
      <c r="D6259" s="12"/>
      <c r="E6259" s="12">
        <f t="shared" si="789"/>
        <v>5000</v>
      </c>
      <c r="F6259" s="12"/>
      <c r="G6259" s="12"/>
      <c r="H6259" s="12"/>
      <c r="I6259" s="12">
        <f t="shared" si="790"/>
        <v>5000</v>
      </c>
    </row>
    <row r="6260" spans="1:9" s="9" customFormat="1">
      <c r="A6260" s="10" t="s">
        <v>4900</v>
      </c>
      <c r="B6260" s="11" t="s">
        <v>4901</v>
      </c>
      <c r="C6260" s="12">
        <v>1065391</v>
      </c>
      <c r="D6260" s="12"/>
      <c r="E6260" s="12">
        <f t="shared" si="789"/>
        <v>1065391</v>
      </c>
      <c r="F6260" s="12"/>
      <c r="G6260" s="12"/>
      <c r="H6260" s="12"/>
      <c r="I6260" s="12">
        <f t="shared" si="790"/>
        <v>1065391</v>
      </c>
    </row>
    <row r="6261" spans="1:9" s="9" customFormat="1">
      <c r="A6261" s="10" t="s">
        <v>4915</v>
      </c>
      <c r="B6261" s="11" t="s">
        <v>4916</v>
      </c>
      <c r="C6261" s="12">
        <v>220000</v>
      </c>
      <c r="D6261" s="12"/>
      <c r="E6261" s="12">
        <f t="shared" si="789"/>
        <v>220000</v>
      </c>
      <c r="F6261" s="12"/>
      <c r="G6261" s="12"/>
      <c r="H6261" s="12"/>
      <c r="I6261" s="12">
        <f t="shared" si="790"/>
        <v>220000</v>
      </c>
    </row>
    <row r="6262" spans="1:9" s="9" customFormat="1">
      <c r="A6262" s="10" t="s">
        <v>5031</v>
      </c>
      <c r="B6262" s="11" t="s">
        <v>5032</v>
      </c>
      <c r="C6262" s="12"/>
      <c r="D6262" s="12"/>
      <c r="E6262" s="12"/>
      <c r="F6262" s="12"/>
      <c r="G6262" s="12"/>
      <c r="H6262" s="12"/>
      <c r="I6262" s="12"/>
    </row>
    <row r="6263" spans="1:9" s="9" customFormat="1">
      <c r="A6263" s="10" t="s">
        <v>5037</v>
      </c>
      <c r="B6263" s="11" t="s">
        <v>5038</v>
      </c>
      <c r="C6263" s="12"/>
      <c r="D6263" s="12"/>
      <c r="E6263" s="12"/>
      <c r="F6263" s="12"/>
      <c r="G6263" s="12"/>
      <c r="H6263" s="12"/>
      <c r="I6263" s="12"/>
    </row>
    <row r="6264" spans="1:9" s="9" customFormat="1">
      <c r="A6264" s="10" t="s">
        <v>5039</v>
      </c>
      <c r="B6264" s="11" t="s">
        <v>5040</v>
      </c>
      <c r="C6264" s="12"/>
      <c r="D6264" s="12"/>
      <c r="E6264" s="12"/>
      <c r="F6264" s="12"/>
      <c r="G6264" s="12"/>
      <c r="H6264" s="12"/>
      <c r="I6264" s="12"/>
    </row>
    <row r="6265" spans="1:9" s="9" customFormat="1">
      <c r="A6265" s="10" t="s">
        <v>5051</v>
      </c>
      <c r="B6265" s="11" t="s">
        <v>5052</v>
      </c>
      <c r="C6265" s="12"/>
      <c r="D6265" s="12"/>
      <c r="E6265" s="12"/>
      <c r="F6265" s="12"/>
      <c r="G6265" s="12"/>
      <c r="H6265" s="12"/>
      <c r="I6265" s="12"/>
    </row>
    <row r="6266" spans="1:9" s="9" customFormat="1">
      <c r="A6266" s="10" t="s">
        <v>5255</v>
      </c>
      <c r="B6266" s="11" t="s">
        <v>5256</v>
      </c>
      <c r="C6266" s="12">
        <v>50000</v>
      </c>
      <c r="D6266" s="12"/>
      <c r="E6266" s="12">
        <f t="shared" si="789"/>
        <v>50000</v>
      </c>
      <c r="F6266" s="12"/>
      <c r="G6266" s="12"/>
      <c r="H6266" s="12"/>
      <c r="I6266" s="12">
        <f t="shared" si="790"/>
        <v>50000</v>
      </c>
    </row>
    <row r="6267" spans="1:9" s="9" customFormat="1">
      <c r="A6267" s="10" t="s">
        <v>7687</v>
      </c>
      <c r="B6267" s="11" t="s">
        <v>7688</v>
      </c>
      <c r="C6267" s="12"/>
      <c r="D6267" s="12"/>
      <c r="E6267" s="12"/>
      <c r="F6267" s="12"/>
      <c r="G6267" s="12"/>
      <c r="H6267" s="12"/>
      <c r="I6267" s="12"/>
    </row>
    <row r="6268" spans="1:9" s="9" customFormat="1">
      <c r="A6268" s="10" t="s">
        <v>8071</v>
      </c>
      <c r="B6268" s="11" t="s">
        <v>8070</v>
      </c>
      <c r="C6268" s="12"/>
      <c r="D6268" s="12"/>
      <c r="E6268" s="12"/>
      <c r="F6268" s="12"/>
      <c r="G6268" s="12"/>
      <c r="H6268" s="12"/>
      <c r="I6268" s="12"/>
    </row>
    <row r="6269" spans="1:9" s="9" customFormat="1">
      <c r="A6269" s="10" t="s">
        <v>8130</v>
      </c>
      <c r="B6269" s="11" t="s">
        <v>8131</v>
      </c>
      <c r="C6269" s="12"/>
      <c r="D6269" s="12"/>
      <c r="E6269" s="12"/>
      <c r="F6269" s="12"/>
      <c r="G6269" s="12"/>
      <c r="H6269" s="12"/>
      <c r="I6269" s="12"/>
    </row>
    <row r="6270" spans="1:9" s="9" customFormat="1">
      <c r="A6270" s="10" t="s">
        <v>8168</v>
      </c>
      <c r="B6270" s="11" t="s">
        <v>8169</v>
      </c>
      <c r="C6270" s="12"/>
      <c r="D6270" s="12"/>
      <c r="E6270" s="12"/>
      <c r="F6270" s="12"/>
      <c r="G6270" s="12"/>
      <c r="H6270" s="12"/>
      <c r="I6270" s="12"/>
    </row>
    <row r="6271" spans="1:9" s="9" customFormat="1">
      <c r="A6271" s="10" t="s">
        <v>8174</v>
      </c>
      <c r="B6271" s="11" t="s">
        <v>8175</v>
      </c>
      <c r="C6271" s="12"/>
      <c r="D6271" s="12"/>
      <c r="E6271" s="12"/>
      <c r="F6271" s="12"/>
      <c r="G6271" s="12"/>
      <c r="H6271" s="12"/>
      <c r="I6271" s="12"/>
    </row>
    <row r="6272" spans="1:9" s="9" customFormat="1">
      <c r="A6272" s="10" t="s">
        <v>8186</v>
      </c>
      <c r="B6272" s="11" t="s">
        <v>8187</v>
      </c>
      <c r="C6272" s="12">
        <v>306350</v>
      </c>
      <c r="D6272" s="12"/>
      <c r="E6272" s="12">
        <f t="shared" si="789"/>
        <v>306350</v>
      </c>
      <c r="F6272" s="12"/>
      <c r="G6272" s="12"/>
      <c r="H6272" s="12"/>
      <c r="I6272" s="12">
        <f t="shared" si="790"/>
        <v>306350</v>
      </c>
    </row>
    <row r="6273" spans="1:9" s="9" customFormat="1">
      <c r="A6273" s="10" t="s">
        <v>8222</v>
      </c>
      <c r="B6273" s="11" t="s">
        <v>8223</v>
      </c>
      <c r="C6273" s="12"/>
      <c r="D6273" s="12"/>
      <c r="E6273" s="12"/>
      <c r="F6273" s="12"/>
      <c r="G6273" s="12"/>
      <c r="H6273" s="12"/>
      <c r="I6273" s="12"/>
    </row>
    <row r="6274" spans="1:9" s="9" customFormat="1">
      <c r="A6274" s="10" t="s">
        <v>8258</v>
      </c>
      <c r="B6274" s="11" t="s">
        <v>8259</v>
      </c>
      <c r="C6274" s="12"/>
      <c r="D6274" s="12"/>
      <c r="E6274" s="12"/>
      <c r="F6274" s="12"/>
      <c r="G6274" s="12"/>
      <c r="H6274" s="12"/>
      <c r="I6274" s="12"/>
    </row>
    <row r="6275" spans="1:9" s="9" customFormat="1">
      <c r="A6275" s="10" t="s">
        <v>8342</v>
      </c>
      <c r="B6275" s="11" t="s">
        <v>8343</v>
      </c>
      <c r="C6275" s="12"/>
      <c r="D6275" s="12"/>
      <c r="E6275" s="12"/>
      <c r="F6275" s="12"/>
      <c r="G6275" s="12"/>
      <c r="H6275" s="12"/>
      <c r="I6275" s="12"/>
    </row>
    <row r="6276" spans="1:9" s="9" customFormat="1">
      <c r="A6276" s="10" t="s">
        <v>8480</v>
      </c>
      <c r="B6276" s="11" t="s">
        <v>8481</v>
      </c>
      <c r="C6276" s="12"/>
      <c r="D6276" s="12"/>
      <c r="E6276" s="12"/>
      <c r="F6276" s="12"/>
      <c r="G6276" s="12"/>
      <c r="H6276" s="12"/>
      <c r="I6276" s="12"/>
    </row>
    <row r="6277" spans="1:9" s="9" customFormat="1">
      <c r="A6277" s="10" t="s">
        <v>8682</v>
      </c>
      <c r="B6277" s="11" t="s">
        <v>8683</v>
      </c>
      <c r="C6277" s="12"/>
      <c r="D6277" s="12"/>
      <c r="E6277" s="12"/>
      <c r="F6277" s="12"/>
      <c r="G6277" s="12"/>
      <c r="H6277" s="12"/>
      <c r="I6277" s="12"/>
    </row>
    <row r="6278" spans="1:9" s="9" customFormat="1">
      <c r="A6278" s="10" t="s">
        <v>8797</v>
      </c>
      <c r="B6278" s="11" t="s">
        <v>8798</v>
      </c>
      <c r="C6278" s="12">
        <v>215000</v>
      </c>
      <c r="D6278" s="12"/>
      <c r="E6278" s="12">
        <f t="shared" si="789"/>
        <v>215000</v>
      </c>
      <c r="F6278" s="12"/>
      <c r="G6278" s="12"/>
      <c r="H6278" s="12"/>
      <c r="I6278" s="12">
        <f t="shared" si="790"/>
        <v>215000</v>
      </c>
    </row>
    <row r="6279" spans="1:9" s="9" customFormat="1">
      <c r="A6279" s="10" t="s">
        <v>10376</v>
      </c>
      <c r="B6279" s="11" t="s">
        <v>10377</v>
      </c>
      <c r="C6279" s="12">
        <v>350000</v>
      </c>
      <c r="D6279" s="12"/>
      <c r="E6279" s="12">
        <f t="shared" si="789"/>
        <v>350000</v>
      </c>
      <c r="F6279" s="12"/>
      <c r="G6279" s="12"/>
      <c r="H6279" s="12"/>
      <c r="I6279" s="12">
        <f t="shared" si="790"/>
        <v>350000</v>
      </c>
    </row>
    <row r="6280" spans="1:9" s="9" customFormat="1">
      <c r="A6280" s="10" t="s">
        <v>12202</v>
      </c>
      <c r="B6280" s="11" t="s">
        <v>12203</v>
      </c>
      <c r="C6280" s="12"/>
      <c r="D6280" s="12"/>
      <c r="E6280" s="12"/>
      <c r="F6280" s="12"/>
      <c r="G6280" s="13"/>
      <c r="H6280" s="12"/>
      <c r="I6280" s="14"/>
    </row>
    <row r="6281" spans="1:9" s="9" customFormat="1">
      <c r="A6281" s="10" t="s">
        <v>11446</v>
      </c>
      <c r="B6281" s="11" t="s">
        <v>11447</v>
      </c>
      <c r="C6281" s="12"/>
      <c r="D6281" s="12"/>
      <c r="E6281" s="12"/>
      <c r="F6281" s="12"/>
      <c r="G6281" s="12"/>
      <c r="H6281" s="12"/>
      <c r="I6281" s="12"/>
    </row>
    <row r="6282" spans="1:9" s="9" customFormat="1">
      <c r="A6282" s="10" t="s">
        <v>11572</v>
      </c>
      <c r="B6282" s="11" t="s">
        <v>11573</v>
      </c>
      <c r="C6282" s="12">
        <v>32000</v>
      </c>
      <c r="D6282" s="12"/>
      <c r="E6282" s="12">
        <f>+C6282+D6282</f>
        <v>32000</v>
      </c>
      <c r="F6282" s="12"/>
      <c r="G6282" s="12"/>
      <c r="H6282" s="12"/>
      <c r="I6282" s="12">
        <f>+E6282+H6282</f>
        <v>32000</v>
      </c>
    </row>
    <row r="6283" spans="1:9" s="9" customFormat="1" ht="12.75" customHeight="1">
      <c r="A6283" s="85" t="s">
        <v>12255</v>
      </c>
      <c r="B6283" s="86"/>
      <c r="C6283" s="12"/>
      <c r="D6283" s="12"/>
      <c r="E6283" s="12"/>
      <c r="F6283" s="12"/>
      <c r="G6283" s="12"/>
      <c r="H6283" s="12"/>
      <c r="I6283" s="12"/>
    </row>
    <row r="6284" spans="1:9" s="9" customFormat="1">
      <c r="A6284" s="10" t="s">
        <v>1501</v>
      </c>
      <c r="B6284" s="11" t="s">
        <v>1502</v>
      </c>
      <c r="C6284" s="12">
        <v>59270650</v>
      </c>
      <c r="D6284" s="12"/>
      <c r="E6284" s="12">
        <f>+C6284+D6284</f>
        <v>59270650</v>
      </c>
      <c r="F6284" s="12"/>
      <c r="G6284" s="12"/>
      <c r="H6284" s="12"/>
      <c r="I6284" s="12">
        <f>+E6284+H6284</f>
        <v>59270650</v>
      </c>
    </row>
    <row r="6285" spans="1:9" s="9" customFormat="1">
      <c r="A6285" s="10" t="s">
        <v>8961</v>
      </c>
      <c r="B6285" s="11" t="s">
        <v>8962</v>
      </c>
      <c r="C6285" s="12">
        <v>8038030</v>
      </c>
      <c r="D6285" s="12"/>
      <c r="E6285" s="12">
        <f>+C6285+D6285</f>
        <v>8038030</v>
      </c>
      <c r="F6285" s="12"/>
      <c r="G6285" s="12"/>
      <c r="H6285" s="12"/>
      <c r="I6285" s="12">
        <f>+E6285+H6285</f>
        <v>8038030</v>
      </c>
    </row>
    <row r="6286" spans="1:9" s="9" customFormat="1">
      <c r="A6286" s="10" t="s">
        <v>9759</v>
      </c>
      <c r="B6286" s="11" t="s">
        <v>9760</v>
      </c>
      <c r="C6286" s="12">
        <v>150000</v>
      </c>
      <c r="D6286" s="12"/>
      <c r="E6286" s="12">
        <f>+C6286+D6286</f>
        <v>150000</v>
      </c>
      <c r="F6286" s="12"/>
      <c r="G6286" s="12"/>
      <c r="H6286" s="12"/>
      <c r="I6286" s="12">
        <f>+E6286+H6286</f>
        <v>150000</v>
      </c>
    </row>
    <row r="6287" spans="1:9" s="9" customFormat="1">
      <c r="A6287" s="91" t="s">
        <v>12249</v>
      </c>
      <c r="B6287" s="92"/>
      <c r="C6287" s="12"/>
      <c r="D6287" s="12"/>
      <c r="E6287" s="12"/>
      <c r="F6287" s="12"/>
      <c r="G6287" s="12"/>
      <c r="H6287" s="12"/>
      <c r="I6287" s="12"/>
    </row>
    <row r="6288" spans="1:9" s="9" customFormat="1">
      <c r="A6288" s="10" t="s">
        <v>1751</v>
      </c>
      <c r="B6288" s="11" t="s">
        <v>1752</v>
      </c>
      <c r="C6288" s="12"/>
      <c r="D6288" s="12"/>
      <c r="E6288" s="12"/>
      <c r="F6288" s="12"/>
      <c r="G6288" s="12"/>
      <c r="H6288" s="12"/>
      <c r="I6288" s="12"/>
    </row>
    <row r="6289" spans="1:9" s="9" customFormat="1">
      <c r="A6289" s="10" t="s">
        <v>2195</v>
      </c>
      <c r="B6289" s="11" t="s">
        <v>2196</v>
      </c>
      <c r="C6289" s="12">
        <v>1542247</v>
      </c>
      <c r="D6289" s="12"/>
      <c r="E6289" s="12">
        <f t="shared" ref="E6289:E6295" si="792">+C6289+D6289</f>
        <v>1542247</v>
      </c>
      <c r="F6289" s="12"/>
      <c r="G6289" s="12"/>
      <c r="H6289" s="12"/>
      <c r="I6289" s="12">
        <f t="shared" ref="I6289:I6295" si="793">+E6289+H6289</f>
        <v>1542247</v>
      </c>
    </row>
    <row r="6290" spans="1:9" s="9" customFormat="1">
      <c r="A6290" s="10" t="s">
        <v>5947</v>
      </c>
      <c r="B6290" s="11" t="s">
        <v>5948</v>
      </c>
      <c r="C6290" s="12">
        <v>1175478</v>
      </c>
      <c r="D6290" s="12"/>
      <c r="E6290" s="12">
        <f t="shared" si="792"/>
        <v>1175478</v>
      </c>
      <c r="F6290" s="12"/>
      <c r="G6290" s="12"/>
      <c r="H6290" s="12"/>
      <c r="I6290" s="12">
        <f t="shared" si="793"/>
        <v>1175478</v>
      </c>
    </row>
    <row r="6291" spans="1:9" s="9" customFormat="1">
      <c r="A6291" s="10" t="s">
        <v>7105</v>
      </c>
      <c r="B6291" s="11" t="s">
        <v>7106</v>
      </c>
      <c r="C6291" s="12"/>
      <c r="D6291" s="12"/>
      <c r="E6291" s="12"/>
      <c r="F6291" s="12"/>
      <c r="G6291" s="12"/>
      <c r="H6291" s="12"/>
      <c r="I6291" s="12"/>
    </row>
    <row r="6292" spans="1:9" s="9" customFormat="1">
      <c r="A6292" s="10" t="s">
        <v>8550</v>
      </c>
      <c r="B6292" s="11" t="s">
        <v>8551</v>
      </c>
      <c r="C6292" s="12"/>
      <c r="D6292" s="12"/>
      <c r="E6292" s="12"/>
      <c r="F6292" s="12"/>
      <c r="G6292" s="12"/>
      <c r="H6292" s="12"/>
      <c r="I6292" s="12"/>
    </row>
    <row r="6293" spans="1:9" s="9" customFormat="1">
      <c r="A6293" s="10" t="s">
        <v>8771</v>
      </c>
      <c r="B6293" s="11" t="s">
        <v>8772</v>
      </c>
      <c r="C6293" s="12">
        <v>9900</v>
      </c>
      <c r="D6293" s="12"/>
      <c r="E6293" s="12">
        <f t="shared" si="792"/>
        <v>9900</v>
      </c>
      <c r="F6293" s="12"/>
      <c r="G6293" s="12"/>
      <c r="H6293" s="12"/>
      <c r="I6293" s="12">
        <f t="shared" si="793"/>
        <v>9900</v>
      </c>
    </row>
    <row r="6294" spans="1:9" s="9" customFormat="1">
      <c r="A6294" s="10" t="s">
        <v>9761</v>
      </c>
      <c r="B6294" s="11" t="s">
        <v>9762</v>
      </c>
      <c r="C6294" s="12">
        <v>3000</v>
      </c>
      <c r="D6294" s="12"/>
      <c r="E6294" s="12">
        <f t="shared" si="792"/>
        <v>3000</v>
      </c>
      <c r="F6294" s="12"/>
      <c r="G6294" s="12"/>
      <c r="H6294" s="12"/>
      <c r="I6294" s="12">
        <f t="shared" si="793"/>
        <v>3000</v>
      </c>
    </row>
    <row r="6295" spans="1:9" s="9" customFormat="1">
      <c r="A6295" s="10" t="s">
        <v>11552</v>
      </c>
      <c r="B6295" s="11" t="s">
        <v>11553</v>
      </c>
      <c r="C6295" s="12">
        <v>1131787</v>
      </c>
      <c r="D6295" s="12"/>
      <c r="E6295" s="12">
        <f t="shared" si="792"/>
        <v>1131787</v>
      </c>
      <c r="F6295" s="12"/>
      <c r="G6295" s="12"/>
      <c r="H6295" s="12"/>
      <c r="I6295" s="12">
        <f t="shared" si="793"/>
        <v>1131787</v>
      </c>
    </row>
    <row r="6296" spans="1:9" s="9" customFormat="1">
      <c r="A6296" s="91" t="s">
        <v>12252</v>
      </c>
      <c r="B6296" s="92"/>
      <c r="C6296" s="12"/>
      <c r="D6296" s="12"/>
      <c r="E6296" s="12"/>
      <c r="F6296" s="12"/>
      <c r="G6296" s="12"/>
      <c r="H6296" s="12"/>
      <c r="I6296" s="12"/>
    </row>
    <row r="6297" spans="1:9" s="9" customFormat="1">
      <c r="A6297" s="10" t="s">
        <v>5867</v>
      </c>
      <c r="B6297" s="11" t="s">
        <v>5868</v>
      </c>
      <c r="C6297" s="12">
        <v>40500</v>
      </c>
      <c r="D6297" s="12"/>
      <c r="E6297" s="12">
        <f>+C6297+D6297</f>
        <v>40500</v>
      </c>
      <c r="F6297" s="12"/>
      <c r="G6297" s="12"/>
      <c r="H6297" s="12"/>
      <c r="I6297" s="12">
        <f>+E6297+H6297</f>
        <v>40500</v>
      </c>
    </row>
    <row r="6298" spans="1:9" s="9" customFormat="1">
      <c r="A6298" s="91" t="s">
        <v>12250</v>
      </c>
      <c r="B6298" s="92"/>
      <c r="C6298" s="12"/>
      <c r="D6298" s="12"/>
      <c r="E6298" s="12"/>
      <c r="F6298" s="12"/>
      <c r="G6298" s="12"/>
      <c r="H6298" s="12"/>
      <c r="I6298" s="12"/>
    </row>
    <row r="6299" spans="1:9" s="9" customFormat="1">
      <c r="A6299" s="10" t="s">
        <v>5695</v>
      </c>
      <c r="B6299" s="11" t="s">
        <v>5696</v>
      </c>
      <c r="C6299" s="12"/>
      <c r="D6299" s="12"/>
      <c r="E6299" s="12"/>
      <c r="F6299" s="12"/>
      <c r="G6299" s="12"/>
      <c r="H6299" s="12"/>
      <c r="I6299" s="12"/>
    </row>
    <row r="6300" spans="1:9" s="9" customFormat="1">
      <c r="A6300" s="10" t="s">
        <v>7277</v>
      </c>
      <c r="B6300" s="11" t="s">
        <v>7278</v>
      </c>
      <c r="C6300" s="12"/>
      <c r="D6300" s="12">
        <v>223280</v>
      </c>
      <c r="E6300" s="12">
        <f>+C6300+D6300</f>
        <v>223280</v>
      </c>
      <c r="F6300" s="12"/>
      <c r="G6300" s="12"/>
      <c r="H6300" s="12"/>
      <c r="I6300" s="12">
        <f>+E6300+H6300</f>
        <v>223280</v>
      </c>
    </row>
    <row r="6301" spans="1:9" s="9" customFormat="1" ht="12.75" customHeight="1">
      <c r="A6301" s="83" t="s">
        <v>12256</v>
      </c>
      <c r="B6301" s="84"/>
      <c r="C6301" s="12"/>
      <c r="D6301" s="12"/>
      <c r="E6301" s="12"/>
      <c r="F6301" s="12"/>
      <c r="G6301" s="12"/>
      <c r="H6301" s="12"/>
      <c r="I6301" s="12"/>
    </row>
    <row r="6302" spans="1:9" s="9" customFormat="1">
      <c r="A6302" s="10" t="s">
        <v>7509</v>
      </c>
      <c r="B6302" s="11" t="s">
        <v>7510</v>
      </c>
      <c r="C6302" s="12">
        <v>42796301</v>
      </c>
      <c r="D6302" s="12"/>
      <c r="E6302" s="12">
        <f>+C6302+D6302</f>
        <v>42796301</v>
      </c>
      <c r="F6302" s="12">
        <v>122273</v>
      </c>
      <c r="G6302" s="12"/>
      <c r="H6302" s="12">
        <f>+SUM(F6302:G6302)</f>
        <v>122273</v>
      </c>
      <c r="I6302" s="12">
        <f>+E6302+H6302</f>
        <v>42918574</v>
      </c>
    </row>
    <row r="6303" spans="1:9" s="9" customFormat="1">
      <c r="A6303" s="10" t="s">
        <v>10514</v>
      </c>
      <c r="B6303" s="11" t="s">
        <v>10515</v>
      </c>
      <c r="C6303" s="12">
        <v>5363475</v>
      </c>
      <c r="D6303" s="12"/>
      <c r="E6303" s="12">
        <f>+C6303+D6303</f>
        <v>5363475</v>
      </c>
      <c r="F6303" s="12"/>
      <c r="G6303" s="12"/>
      <c r="H6303" s="12"/>
      <c r="I6303" s="12">
        <f>+E6303+H6303</f>
        <v>5363475</v>
      </c>
    </row>
    <row r="6304" spans="1:9" s="9" customFormat="1">
      <c r="A6304" s="10" t="s">
        <v>11158</v>
      </c>
      <c r="B6304" s="11" t="s">
        <v>11159</v>
      </c>
      <c r="C6304" s="12">
        <v>1913483</v>
      </c>
      <c r="D6304" s="12"/>
      <c r="E6304" s="12">
        <f>+C6304+D6304</f>
        <v>1913483</v>
      </c>
      <c r="F6304" s="12"/>
      <c r="G6304" s="12"/>
      <c r="H6304" s="12"/>
      <c r="I6304" s="12">
        <f>+E6304+H6304</f>
        <v>1913483</v>
      </c>
    </row>
    <row r="6305" spans="1:9" s="9" customFormat="1" ht="12.75" customHeight="1">
      <c r="A6305" s="83" t="s">
        <v>12257</v>
      </c>
      <c r="B6305" s="84"/>
      <c r="C6305" s="12"/>
      <c r="D6305" s="12"/>
      <c r="E6305" s="12"/>
      <c r="F6305" s="12"/>
      <c r="G6305" s="12"/>
      <c r="H6305" s="12"/>
      <c r="I6305" s="12"/>
    </row>
    <row r="6306" spans="1:9" s="9" customFormat="1">
      <c r="A6306" s="10" t="s">
        <v>9639</v>
      </c>
      <c r="B6306" s="11" t="s">
        <v>9640</v>
      </c>
      <c r="C6306" s="12">
        <v>8705667</v>
      </c>
      <c r="D6306" s="12"/>
      <c r="E6306" s="12">
        <f>+C6306+D6306</f>
        <v>8705667</v>
      </c>
      <c r="F6306" s="12">
        <v>260712</v>
      </c>
      <c r="G6306" s="12"/>
      <c r="H6306" s="12">
        <f>+SUM(F6306:G6306)</f>
        <v>260712</v>
      </c>
      <c r="I6306" s="12">
        <f>+E6306+H6306</f>
        <v>8966379</v>
      </c>
    </row>
    <row r="6307" spans="1:9" s="9" customFormat="1" ht="12.75" customHeight="1">
      <c r="A6307" s="116" t="s">
        <v>12253</v>
      </c>
      <c r="B6307" s="117"/>
      <c r="C6307" s="44">
        <f>SUM(C6109:C6306)</f>
        <v>304168244</v>
      </c>
      <c r="D6307" s="44">
        <f t="shared" ref="D6307:I6307" si="794">SUM(D6109:D6306)</f>
        <v>2705410</v>
      </c>
      <c r="E6307" s="44">
        <f t="shared" si="794"/>
        <v>310244339</v>
      </c>
      <c r="F6307" s="44">
        <f t="shared" si="794"/>
        <v>16524077</v>
      </c>
      <c r="G6307" s="44"/>
      <c r="H6307" s="44">
        <f t="shared" si="794"/>
        <v>16524077</v>
      </c>
      <c r="I6307" s="44">
        <f t="shared" si="794"/>
        <v>326768416</v>
      </c>
    </row>
    <row r="6308" spans="1:9" s="9" customFormat="1" ht="15.75">
      <c r="A6308" s="37"/>
      <c r="B6308" s="38"/>
      <c r="C6308" s="49"/>
      <c r="D6308" s="49"/>
      <c r="E6308" s="49"/>
      <c r="F6308" s="49"/>
      <c r="G6308" s="49"/>
      <c r="H6308" s="49"/>
      <c r="I6308" s="50"/>
    </row>
    <row r="6309" spans="1:9" s="9" customFormat="1" ht="12.75" customHeight="1">
      <c r="A6309" s="35" t="s">
        <v>26</v>
      </c>
      <c r="B6309" s="40"/>
      <c r="C6309" s="51"/>
      <c r="D6309" s="51"/>
      <c r="E6309" s="51"/>
      <c r="F6309" s="51"/>
      <c r="G6309" s="51"/>
      <c r="H6309" s="52"/>
      <c r="I6309" s="53"/>
    </row>
    <row r="6310" spans="1:9" s="9" customFormat="1" ht="12.75" customHeight="1">
      <c r="A6310" s="93" t="s">
        <v>11888</v>
      </c>
      <c r="B6310" s="105" t="s">
        <v>11889</v>
      </c>
      <c r="C6310" s="107" t="s">
        <v>12241</v>
      </c>
      <c r="D6310" s="108"/>
      <c r="E6310" s="109"/>
      <c r="F6310" s="107" t="s">
        <v>11892</v>
      </c>
      <c r="G6310" s="108"/>
      <c r="H6310" s="109"/>
      <c r="I6310" s="110" t="s">
        <v>12244</v>
      </c>
    </row>
    <row r="6311" spans="1:9" s="9" customFormat="1">
      <c r="A6311" s="19"/>
      <c r="B6311" s="106"/>
      <c r="C6311" s="4" t="s">
        <v>12240</v>
      </c>
      <c r="D6311" s="8" t="s">
        <v>12242</v>
      </c>
      <c r="E6311" s="8" t="s">
        <v>12243</v>
      </c>
      <c r="F6311" s="8" t="s">
        <v>12245</v>
      </c>
      <c r="G6311" s="8" t="s">
        <v>12246</v>
      </c>
      <c r="H6311" s="5" t="s">
        <v>12243</v>
      </c>
      <c r="I6311" s="111"/>
    </row>
    <row r="6312" spans="1:9" s="9" customFormat="1" ht="12.75" customHeight="1">
      <c r="A6312" s="91" t="s">
        <v>12248</v>
      </c>
      <c r="B6312" s="92"/>
      <c r="C6312" s="12"/>
      <c r="D6312" s="12"/>
      <c r="E6312" s="12"/>
      <c r="F6312" s="12"/>
      <c r="G6312" s="12"/>
      <c r="H6312" s="12"/>
      <c r="I6312" s="12"/>
    </row>
    <row r="6313" spans="1:9" s="9" customFormat="1">
      <c r="A6313" s="10" t="s">
        <v>24</v>
      </c>
      <c r="B6313" s="11" t="s">
        <v>25</v>
      </c>
      <c r="C6313" s="12">
        <v>214340</v>
      </c>
      <c r="D6313" s="12"/>
      <c r="E6313" s="12">
        <f t="shared" ref="E6313:E6326" si="795">+C6313+D6313</f>
        <v>214340</v>
      </c>
      <c r="F6313" s="12">
        <v>26697</v>
      </c>
      <c r="G6313" s="12"/>
      <c r="H6313" s="12">
        <f t="shared" ref="H6313:H6325" si="796">+SUM(F6313:G6313)</f>
        <v>26697</v>
      </c>
      <c r="I6313" s="12">
        <f t="shared" ref="I6313:I6326" si="797">+E6313+H6313</f>
        <v>241037</v>
      </c>
    </row>
    <row r="6314" spans="1:9" s="9" customFormat="1">
      <c r="A6314" s="10" t="s">
        <v>152</v>
      </c>
      <c r="B6314" s="11" t="s">
        <v>153</v>
      </c>
      <c r="C6314" s="12"/>
      <c r="D6314" s="12"/>
      <c r="E6314" s="12"/>
      <c r="F6314" s="12"/>
      <c r="G6314" s="12"/>
      <c r="H6314" s="12"/>
      <c r="I6314" s="12"/>
    </row>
    <row r="6315" spans="1:9" s="9" customFormat="1">
      <c r="A6315" s="10" t="s">
        <v>158</v>
      </c>
      <c r="B6315" s="11" t="s">
        <v>159</v>
      </c>
      <c r="C6315" s="12">
        <v>834572</v>
      </c>
      <c r="D6315" s="12"/>
      <c r="E6315" s="12">
        <f t="shared" si="795"/>
        <v>834572</v>
      </c>
      <c r="F6315" s="12">
        <v>40940</v>
      </c>
      <c r="G6315" s="12"/>
      <c r="H6315" s="12">
        <f t="shared" si="796"/>
        <v>40940</v>
      </c>
      <c r="I6315" s="12">
        <f t="shared" si="797"/>
        <v>875512</v>
      </c>
    </row>
    <row r="6316" spans="1:9" s="9" customFormat="1">
      <c r="A6316" s="10" t="s">
        <v>204</v>
      </c>
      <c r="B6316" s="11" t="s">
        <v>205</v>
      </c>
      <c r="C6316" s="12">
        <v>115744</v>
      </c>
      <c r="D6316" s="12"/>
      <c r="E6316" s="12">
        <f t="shared" si="795"/>
        <v>115744</v>
      </c>
      <c r="F6316" s="12"/>
      <c r="G6316" s="12"/>
      <c r="H6316" s="12"/>
      <c r="I6316" s="12">
        <f t="shared" si="797"/>
        <v>115744</v>
      </c>
    </row>
    <row r="6317" spans="1:9" s="9" customFormat="1">
      <c r="A6317" s="10" t="s">
        <v>216</v>
      </c>
      <c r="B6317" s="11" t="s">
        <v>217</v>
      </c>
      <c r="C6317" s="12">
        <v>2044211</v>
      </c>
      <c r="D6317" s="12"/>
      <c r="E6317" s="12">
        <f t="shared" si="795"/>
        <v>2044211</v>
      </c>
      <c r="F6317" s="12">
        <v>252027</v>
      </c>
      <c r="G6317" s="12"/>
      <c r="H6317" s="12">
        <f t="shared" si="796"/>
        <v>252027</v>
      </c>
      <c r="I6317" s="12">
        <f t="shared" si="797"/>
        <v>2296238</v>
      </c>
    </row>
    <row r="6318" spans="1:9" s="9" customFormat="1">
      <c r="A6318" s="10" t="s">
        <v>527</v>
      </c>
      <c r="B6318" s="11" t="s">
        <v>528</v>
      </c>
      <c r="C6318" s="12">
        <v>470910</v>
      </c>
      <c r="D6318" s="12"/>
      <c r="E6318" s="12">
        <f t="shared" si="795"/>
        <v>470910</v>
      </c>
      <c r="F6318" s="12">
        <v>32057</v>
      </c>
      <c r="G6318" s="12"/>
      <c r="H6318" s="12">
        <f t="shared" si="796"/>
        <v>32057</v>
      </c>
      <c r="I6318" s="12">
        <f t="shared" si="797"/>
        <v>502967</v>
      </c>
    </row>
    <row r="6319" spans="1:9" s="9" customFormat="1">
      <c r="A6319" s="10" t="s">
        <v>765</v>
      </c>
      <c r="B6319" s="11" t="s">
        <v>766</v>
      </c>
      <c r="C6319" s="12">
        <v>1899779</v>
      </c>
      <c r="D6319" s="12"/>
      <c r="E6319" s="12">
        <f t="shared" si="795"/>
        <v>1899779</v>
      </c>
      <c r="F6319" s="12">
        <v>2000</v>
      </c>
      <c r="G6319" s="12"/>
      <c r="H6319" s="12">
        <f t="shared" si="796"/>
        <v>2000</v>
      </c>
      <c r="I6319" s="12">
        <f t="shared" si="797"/>
        <v>1901779</v>
      </c>
    </row>
    <row r="6320" spans="1:9" s="9" customFormat="1">
      <c r="A6320" s="10" t="s">
        <v>867</v>
      </c>
      <c r="B6320" s="11" t="s">
        <v>868</v>
      </c>
      <c r="C6320" s="12">
        <v>494425</v>
      </c>
      <c r="D6320" s="12"/>
      <c r="E6320" s="12">
        <f t="shared" si="795"/>
        <v>494425</v>
      </c>
      <c r="F6320" s="12"/>
      <c r="G6320" s="12"/>
      <c r="H6320" s="12"/>
      <c r="I6320" s="12">
        <f t="shared" si="797"/>
        <v>494425</v>
      </c>
    </row>
    <row r="6321" spans="1:9" s="9" customFormat="1" ht="24">
      <c r="A6321" s="10" t="s">
        <v>901</v>
      </c>
      <c r="B6321" s="11" t="s">
        <v>902</v>
      </c>
      <c r="C6321" s="12">
        <v>110000</v>
      </c>
      <c r="D6321" s="12"/>
      <c r="E6321" s="12">
        <f t="shared" si="795"/>
        <v>110000</v>
      </c>
      <c r="F6321" s="12"/>
      <c r="G6321" s="12"/>
      <c r="H6321" s="12"/>
      <c r="I6321" s="12">
        <f t="shared" si="797"/>
        <v>110000</v>
      </c>
    </row>
    <row r="6322" spans="1:9" s="9" customFormat="1">
      <c r="A6322" s="10" t="s">
        <v>937</v>
      </c>
      <c r="B6322" s="11" t="s">
        <v>938</v>
      </c>
      <c r="C6322" s="12">
        <v>417028</v>
      </c>
      <c r="D6322" s="12"/>
      <c r="E6322" s="12">
        <f t="shared" si="795"/>
        <v>417028</v>
      </c>
      <c r="F6322" s="12"/>
      <c r="G6322" s="12"/>
      <c r="H6322" s="12"/>
      <c r="I6322" s="12">
        <f t="shared" si="797"/>
        <v>417028</v>
      </c>
    </row>
    <row r="6323" spans="1:9" s="9" customFormat="1">
      <c r="A6323" s="10" t="s">
        <v>961</v>
      </c>
      <c r="B6323" s="11" t="s">
        <v>962</v>
      </c>
      <c r="C6323" s="12">
        <v>364054</v>
      </c>
      <c r="D6323" s="12"/>
      <c r="E6323" s="12">
        <f t="shared" si="795"/>
        <v>364054</v>
      </c>
      <c r="F6323" s="12"/>
      <c r="G6323" s="12"/>
      <c r="H6323" s="12"/>
      <c r="I6323" s="12">
        <f t="shared" si="797"/>
        <v>364054</v>
      </c>
    </row>
    <row r="6324" spans="1:9" s="9" customFormat="1">
      <c r="A6324" s="10" t="s">
        <v>1155</v>
      </c>
      <c r="B6324" s="11" t="s">
        <v>1156</v>
      </c>
      <c r="C6324" s="12">
        <v>930474</v>
      </c>
      <c r="D6324" s="12"/>
      <c r="E6324" s="12">
        <f t="shared" si="795"/>
        <v>930474</v>
      </c>
      <c r="F6324" s="12">
        <v>144900</v>
      </c>
      <c r="G6324" s="12"/>
      <c r="H6324" s="12">
        <f t="shared" si="796"/>
        <v>144900</v>
      </c>
      <c r="I6324" s="12">
        <f t="shared" si="797"/>
        <v>1075374</v>
      </c>
    </row>
    <row r="6325" spans="1:9" s="9" customFormat="1">
      <c r="A6325" s="10" t="s">
        <v>1439</v>
      </c>
      <c r="B6325" s="11" t="s">
        <v>1440</v>
      </c>
      <c r="C6325" s="12">
        <v>2512288</v>
      </c>
      <c r="D6325" s="12"/>
      <c r="E6325" s="12">
        <f t="shared" si="795"/>
        <v>2512288</v>
      </c>
      <c r="F6325" s="12">
        <v>478352</v>
      </c>
      <c r="G6325" s="12"/>
      <c r="H6325" s="12">
        <f t="shared" si="796"/>
        <v>478352</v>
      </c>
      <c r="I6325" s="12">
        <f t="shared" si="797"/>
        <v>2990640</v>
      </c>
    </row>
    <row r="6326" spans="1:9" s="9" customFormat="1">
      <c r="A6326" s="10" t="s">
        <v>1505</v>
      </c>
      <c r="B6326" s="11" t="s">
        <v>1506</v>
      </c>
      <c r="C6326" s="12">
        <v>1716008</v>
      </c>
      <c r="D6326" s="12"/>
      <c r="E6326" s="12">
        <f t="shared" si="795"/>
        <v>1716008</v>
      </c>
      <c r="F6326" s="12"/>
      <c r="G6326" s="12"/>
      <c r="H6326" s="12"/>
      <c r="I6326" s="12">
        <f t="shared" si="797"/>
        <v>1716008</v>
      </c>
    </row>
    <row r="6327" spans="1:9" s="9" customFormat="1">
      <c r="A6327" s="10" t="s">
        <v>11945</v>
      </c>
      <c r="B6327" s="11" t="s">
        <v>11946</v>
      </c>
      <c r="C6327" s="12"/>
      <c r="D6327" s="12"/>
      <c r="E6327" s="12"/>
      <c r="F6327" s="12"/>
      <c r="G6327" s="13"/>
      <c r="H6327" s="12"/>
      <c r="I6327" s="14"/>
    </row>
    <row r="6328" spans="1:9" s="9" customFormat="1">
      <c r="A6328" s="10" t="s">
        <v>1537</v>
      </c>
      <c r="B6328" s="11" t="s">
        <v>1538</v>
      </c>
      <c r="C6328" s="12">
        <v>279280</v>
      </c>
      <c r="D6328" s="12"/>
      <c r="E6328" s="12">
        <f t="shared" ref="E6328:E6367" si="798">+C6328+D6328</f>
        <v>279280</v>
      </c>
      <c r="F6328" s="12"/>
      <c r="G6328" s="12"/>
      <c r="H6328" s="12"/>
      <c r="I6328" s="12">
        <f t="shared" ref="I6328:I6367" si="799">+E6328+H6328</f>
        <v>279280</v>
      </c>
    </row>
    <row r="6329" spans="1:9" s="9" customFormat="1">
      <c r="A6329" s="10" t="s">
        <v>1539</v>
      </c>
      <c r="B6329" s="11" t="s">
        <v>1540</v>
      </c>
      <c r="C6329" s="12">
        <v>475257</v>
      </c>
      <c r="D6329" s="12"/>
      <c r="E6329" s="12">
        <f t="shared" si="798"/>
        <v>475257</v>
      </c>
      <c r="F6329" s="12"/>
      <c r="G6329" s="12"/>
      <c r="H6329" s="12"/>
      <c r="I6329" s="12">
        <f t="shared" si="799"/>
        <v>475257</v>
      </c>
    </row>
    <row r="6330" spans="1:9" s="9" customFormat="1">
      <c r="A6330" s="10" t="s">
        <v>1605</v>
      </c>
      <c r="B6330" s="11" t="s">
        <v>1606</v>
      </c>
      <c r="C6330" s="12">
        <v>4476421</v>
      </c>
      <c r="D6330" s="12"/>
      <c r="E6330" s="12">
        <f t="shared" si="798"/>
        <v>4476421</v>
      </c>
      <c r="F6330" s="12">
        <v>850091</v>
      </c>
      <c r="G6330" s="12"/>
      <c r="H6330" s="12">
        <f t="shared" ref="H6330:H6361" si="800">+SUM(F6330:G6330)</f>
        <v>850091</v>
      </c>
      <c r="I6330" s="12">
        <f t="shared" si="799"/>
        <v>5326512</v>
      </c>
    </row>
    <row r="6331" spans="1:9" s="9" customFormat="1">
      <c r="A6331" s="10" t="s">
        <v>1653</v>
      </c>
      <c r="B6331" s="11" t="s">
        <v>1654</v>
      </c>
      <c r="C6331" s="12">
        <v>1283509</v>
      </c>
      <c r="D6331" s="12"/>
      <c r="E6331" s="12">
        <f t="shared" si="798"/>
        <v>1283509</v>
      </c>
      <c r="F6331" s="12"/>
      <c r="G6331" s="12"/>
      <c r="H6331" s="12"/>
      <c r="I6331" s="12">
        <f t="shared" si="799"/>
        <v>1283509</v>
      </c>
    </row>
    <row r="6332" spans="1:9" s="9" customFormat="1">
      <c r="A6332" s="10" t="s">
        <v>1789</v>
      </c>
      <c r="B6332" s="11" t="s">
        <v>1790</v>
      </c>
      <c r="C6332" s="12"/>
      <c r="D6332" s="12"/>
      <c r="E6332" s="12"/>
      <c r="F6332" s="12"/>
      <c r="G6332" s="12"/>
      <c r="H6332" s="12"/>
      <c r="I6332" s="12"/>
    </row>
    <row r="6333" spans="1:9" s="9" customFormat="1">
      <c r="A6333" s="10" t="s">
        <v>1857</v>
      </c>
      <c r="B6333" s="11" t="s">
        <v>1858</v>
      </c>
      <c r="C6333" s="12">
        <v>383296</v>
      </c>
      <c r="D6333" s="12"/>
      <c r="E6333" s="12">
        <f t="shared" si="798"/>
        <v>383296</v>
      </c>
      <c r="F6333" s="12">
        <v>124786</v>
      </c>
      <c r="G6333" s="12"/>
      <c r="H6333" s="12">
        <f t="shared" si="800"/>
        <v>124786</v>
      </c>
      <c r="I6333" s="12">
        <f t="shared" si="799"/>
        <v>508082</v>
      </c>
    </row>
    <row r="6334" spans="1:9" s="9" customFormat="1">
      <c r="A6334" s="10" t="s">
        <v>2055</v>
      </c>
      <c r="B6334" s="11" t="s">
        <v>2056</v>
      </c>
      <c r="C6334" s="12">
        <v>433973</v>
      </c>
      <c r="D6334" s="12">
        <v>69922</v>
      </c>
      <c r="E6334" s="12">
        <f t="shared" si="798"/>
        <v>503895</v>
      </c>
      <c r="F6334" s="12"/>
      <c r="G6334" s="12"/>
      <c r="H6334" s="12"/>
      <c r="I6334" s="12">
        <f t="shared" si="799"/>
        <v>503895</v>
      </c>
    </row>
    <row r="6335" spans="1:9" s="9" customFormat="1">
      <c r="A6335" s="10" t="s">
        <v>2399</v>
      </c>
      <c r="B6335" s="11" t="s">
        <v>2400</v>
      </c>
      <c r="C6335" s="12">
        <v>38300</v>
      </c>
      <c r="D6335" s="12"/>
      <c r="E6335" s="12">
        <f t="shared" si="798"/>
        <v>38300</v>
      </c>
      <c r="F6335" s="12">
        <v>11932</v>
      </c>
      <c r="G6335" s="12"/>
      <c r="H6335" s="12">
        <f t="shared" si="800"/>
        <v>11932</v>
      </c>
      <c r="I6335" s="12">
        <f t="shared" si="799"/>
        <v>50232</v>
      </c>
    </row>
    <row r="6336" spans="1:9" s="9" customFormat="1">
      <c r="A6336" s="10" t="s">
        <v>2427</v>
      </c>
      <c r="B6336" s="11" t="s">
        <v>2428</v>
      </c>
      <c r="C6336" s="12"/>
      <c r="D6336" s="12"/>
      <c r="E6336" s="12"/>
      <c r="F6336" s="12"/>
      <c r="G6336" s="12"/>
      <c r="H6336" s="12"/>
      <c r="I6336" s="12"/>
    </row>
    <row r="6337" spans="1:9" s="9" customFormat="1">
      <c r="A6337" s="10" t="s">
        <v>2493</v>
      </c>
      <c r="B6337" s="11" t="s">
        <v>2494</v>
      </c>
      <c r="C6337" s="12"/>
      <c r="D6337" s="12"/>
      <c r="E6337" s="12"/>
      <c r="F6337" s="12"/>
      <c r="G6337" s="12"/>
      <c r="H6337" s="12"/>
      <c r="I6337" s="12"/>
    </row>
    <row r="6338" spans="1:9" s="9" customFormat="1">
      <c r="A6338" s="10" t="s">
        <v>2495</v>
      </c>
      <c r="B6338" s="11" t="s">
        <v>2496</v>
      </c>
      <c r="C6338" s="12">
        <v>152800</v>
      </c>
      <c r="D6338" s="12"/>
      <c r="E6338" s="12">
        <f t="shared" si="798"/>
        <v>152800</v>
      </c>
      <c r="F6338" s="12"/>
      <c r="G6338" s="12"/>
      <c r="H6338" s="12"/>
      <c r="I6338" s="12">
        <f t="shared" si="799"/>
        <v>152800</v>
      </c>
    </row>
    <row r="6339" spans="1:9" s="9" customFormat="1">
      <c r="A6339" s="10" t="s">
        <v>2673</v>
      </c>
      <c r="B6339" s="11" t="s">
        <v>2674</v>
      </c>
      <c r="C6339" s="12">
        <v>93807</v>
      </c>
      <c r="D6339" s="12"/>
      <c r="E6339" s="12">
        <f t="shared" si="798"/>
        <v>93807</v>
      </c>
      <c r="F6339" s="12"/>
      <c r="G6339" s="12"/>
      <c r="H6339" s="12"/>
      <c r="I6339" s="12">
        <f t="shared" si="799"/>
        <v>93807</v>
      </c>
    </row>
    <row r="6340" spans="1:9" s="9" customFormat="1">
      <c r="A6340" s="10" t="s">
        <v>3205</v>
      </c>
      <c r="B6340" s="11" t="s">
        <v>3206</v>
      </c>
      <c r="C6340" s="12">
        <v>762500</v>
      </c>
      <c r="D6340" s="12"/>
      <c r="E6340" s="12">
        <f t="shared" si="798"/>
        <v>762500</v>
      </c>
      <c r="F6340" s="12">
        <v>56264</v>
      </c>
      <c r="G6340" s="12"/>
      <c r="H6340" s="12">
        <f t="shared" si="800"/>
        <v>56264</v>
      </c>
      <c r="I6340" s="12">
        <f t="shared" si="799"/>
        <v>818764</v>
      </c>
    </row>
    <row r="6341" spans="1:9" s="9" customFormat="1">
      <c r="A6341" s="10" t="s">
        <v>4140</v>
      </c>
      <c r="B6341" s="11" t="s">
        <v>4141</v>
      </c>
      <c r="C6341" s="12"/>
      <c r="D6341" s="12"/>
      <c r="E6341" s="12"/>
      <c r="F6341" s="12"/>
      <c r="G6341" s="12"/>
      <c r="H6341" s="12"/>
      <c r="I6341" s="12"/>
    </row>
    <row r="6342" spans="1:9" s="9" customFormat="1">
      <c r="A6342" s="10" t="s">
        <v>4148</v>
      </c>
      <c r="B6342" s="11" t="s">
        <v>4149</v>
      </c>
      <c r="C6342" s="12">
        <v>12000</v>
      </c>
      <c r="D6342" s="12"/>
      <c r="E6342" s="12">
        <f t="shared" si="798"/>
        <v>12000</v>
      </c>
      <c r="F6342" s="12"/>
      <c r="G6342" s="12"/>
      <c r="H6342" s="12"/>
      <c r="I6342" s="12">
        <f t="shared" si="799"/>
        <v>12000</v>
      </c>
    </row>
    <row r="6343" spans="1:9" s="9" customFormat="1">
      <c r="A6343" s="10" t="s">
        <v>4330</v>
      </c>
      <c r="B6343" s="11" t="s">
        <v>4331</v>
      </c>
      <c r="C6343" s="12">
        <v>452656</v>
      </c>
      <c r="D6343" s="12"/>
      <c r="E6343" s="12">
        <f t="shared" si="798"/>
        <v>452656</v>
      </c>
      <c r="F6343" s="12"/>
      <c r="G6343" s="12"/>
      <c r="H6343" s="12"/>
      <c r="I6343" s="12">
        <f t="shared" si="799"/>
        <v>452656</v>
      </c>
    </row>
    <row r="6344" spans="1:9" s="9" customFormat="1">
      <c r="A6344" s="10" t="s">
        <v>4352</v>
      </c>
      <c r="B6344" s="11" t="s">
        <v>4353</v>
      </c>
      <c r="C6344" s="12">
        <v>585300</v>
      </c>
      <c r="D6344" s="12"/>
      <c r="E6344" s="12">
        <f t="shared" si="798"/>
        <v>585300</v>
      </c>
      <c r="F6344" s="12">
        <v>332863</v>
      </c>
      <c r="G6344" s="12"/>
      <c r="H6344" s="12">
        <f t="shared" si="800"/>
        <v>332863</v>
      </c>
      <c r="I6344" s="12">
        <f t="shared" si="799"/>
        <v>918163</v>
      </c>
    </row>
    <row r="6345" spans="1:9" s="9" customFormat="1">
      <c r="A6345" s="10" t="s">
        <v>4354</v>
      </c>
      <c r="B6345" s="11" t="s">
        <v>4355</v>
      </c>
      <c r="C6345" s="12">
        <v>2358414</v>
      </c>
      <c r="D6345" s="12"/>
      <c r="E6345" s="12">
        <f t="shared" si="798"/>
        <v>2358414</v>
      </c>
      <c r="F6345" s="12">
        <v>1243745</v>
      </c>
      <c r="G6345" s="12"/>
      <c r="H6345" s="12">
        <f t="shared" si="800"/>
        <v>1243745</v>
      </c>
      <c r="I6345" s="12">
        <f t="shared" si="799"/>
        <v>3602159</v>
      </c>
    </row>
    <row r="6346" spans="1:9" s="9" customFormat="1">
      <c r="A6346" s="10" t="s">
        <v>4772</v>
      </c>
      <c r="B6346" s="11" t="s">
        <v>4773</v>
      </c>
      <c r="C6346" s="12">
        <v>1046589</v>
      </c>
      <c r="D6346" s="12"/>
      <c r="E6346" s="12">
        <f t="shared" si="798"/>
        <v>1046589</v>
      </c>
      <c r="F6346" s="12">
        <v>2032</v>
      </c>
      <c r="G6346" s="12"/>
      <c r="H6346" s="12">
        <f t="shared" si="800"/>
        <v>2032</v>
      </c>
      <c r="I6346" s="12">
        <f t="shared" si="799"/>
        <v>1048621</v>
      </c>
    </row>
    <row r="6347" spans="1:9" s="9" customFormat="1">
      <c r="A6347" s="10" t="s">
        <v>5423</v>
      </c>
      <c r="B6347" s="11" t="s">
        <v>5424</v>
      </c>
      <c r="C6347" s="12">
        <v>2244759</v>
      </c>
      <c r="D6347" s="12"/>
      <c r="E6347" s="12">
        <f t="shared" si="798"/>
        <v>2244759</v>
      </c>
      <c r="F6347" s="12"/>
      <c r="G6347" s="12"/>
      <c r="H6347" s="12"/>
      <c r="I6347" s="12">
        <f t="shared" si="799"/>
        <v>2244759</v>
      </c>
    </row>
    <row r="6348" spans="1:9" s="9" customFormat="1">
      <c r="A6348" s="10" t="s">
        <v>5455</v>
      </c>
      <c r="B6348" s="11" t="s">
        <v>5456</v>
      </c>
      <c r="C6348" s="12">
        <v>1913180</v>
      </c>
      <c r="D6348" s="12"/>
      <c r="E6348" s="12">
        <f t="shared" si="798"/>
        <v>1913180</v>
      </c>
      <c r="F6348" s="12"/>
      <c r="G6348" s="12"/>
      <c r="H6348" s="12"/>
      <c r="I6348" s="12">
        <f t="shared" si="799"/>
        <v>1913180</v>
      </c>
    </row>
    <row r="6349" spans="1:9" s="9" customFormat="1">
      <c r="A6349" s="10" t="s">
        <v>5631</v>
      </c>
      <c r="B6349" s="11" t="s">
        <v>5632</v>
      </c>
      <c r="C6349" s="12">
        <v>933600</v>
      </c>
      <c r="D6349" s="12"/>
      <c r="E6349" s="12">
        <f t="shared" si="798"/>
        <v>933600</v>
      </c>
      <c r="F6349" s="12"/>
      <c r="G6349" s="12"/>
      <c r="H6349" s="12"/>
      <c r="I6349" s="12">
        <f t="shared" si="799"/>
        <v>933600</v>
      </c>
    </row>
    <row r="6350" spans="1:9" s="9" customFormat="1">
      <c r="A6350" s="10" t="s">
        <v>6163</v>
      </c>
      <c r="B6350" s="11" t="s">
        <v>6164</v>
      </c>
      <c r="C6350" s="12">
        <v>216715</v>
      </c>
      <c r="D6350" s="12"/>
      <c r="E6350" s="12">
        <f t="shared" si="798"/>
        <v>216715</v>
      </c>
      <c r="F6350" s="12">
        <v>827546</v>
      </c>
      <c r="G6350" s="12"/>
      <c r="H6350" s="12">
        <f t="shared" si="800"/>
        <v>827546</v>
      </c>
      <c r="I6350" s="12">
        <f t="shared" si="799"/>
        <v>1044261</v>
      </c>
    </row>
    <row r="6351" spans="1:9" s="9" customFormat="1">
      <c r="A6351" s="10" t="s">
        <v>6177</v>
      </c>
      <c r="B6351" s="11" t="s">
        <v>6178</v>
      </c>
      <c r="C6351" s="12">
        <v>35538</v>
      </c>
      <c r="D6351" s="12"/>
      <c r="E6351" s="12">
        <f t="shared" si="798"/>
        <v>35538</v>
      </c>
      <c r="F6351" s="12"/>
      <c r="G6351" s="12"/>
      <c r="H6351" s="12"/>
      <c r="I6351" s="12">
        <f t="shared" si="799"/>
        <v>35538</v>
      </c>
    </row>
    <row r="6352" spans="1:9" s="9" customFormat="1">
      <c r="A6352" s="10" t="s">
        <v>6305</v>
      </c>
      <c r="B6352" s="11" t="s">
        <v>6306</v>
      </c>
      <c r="C6352" s="12">
        <v>1746200</v>
      </c>
      <c r="D6352" s="12"/>
      <c r="E6352" s="12">
        <f t="shared" si="798"/>
        <v>1746200</v>
      </c>
      <c r="F6352" s="12"/>
      <c r="G6352" s="12"/>
      <c r="H6352" s="12"/>
      <c r="I6352" s="12">
        <f t="shared" si="799"/>
        <v>1746200</v>
      </c>
    </row>
    <row r="6353" spans="1:9" s="9" customFormat="1">
      <c r="A6353" s="10" t="s">
        <v>6309</v>
      </c>
      <c r="B6353" s="11" t="s">
        <v>6310</v>
      </c>
      <c r="C6353" s="12"/>
      <c r="D6353" s="12"/>
      <c r="E6353" s="12"/>
      <c r="F6353" s="12"/>
      <c r="G6353" s="12"/>
      <c r="H6353" s="12"/>
      <c r="I6353" s="12"/>
    </row>
    <row r="6354" spans="1:9" s="9" customFormat="1">
      <c r="A6354" s="10" t="s">
        <v>6319</v>
      </c>
      <c r="B6354" s="11" t="s">
        <v>6320</v>
      </c>
      <c r="C6354" s="12">
        <v>18985</v>
      </c>
      <c r="D6354" s="12"/>
      <c r="E6354" s="12">
        <f t="shared" si="798"/>
        <v>18985</v>
      </c>
      <c r="F6354" s="12"/>
      <c r="G6354" s="12"/>
      <c r="H6354" s="12"/>
      <c r="I6354" s="12">
        <f t="shared" si="799"/>
        <v>18985</v>
      </c>
    </row>
    <row r="6355" spans="1:9" s="9" customFormat="1">
      <c r="A6355" s="10" t="s">
        <v>6337</v>
      </c>
      <c r="B6355" s="11" t="s">
        <v>6338</v>
      </c>
      <c r="C6355" s="12">
        <v>45800</v>
      </c>
      <c r="D6355" s="12"/>
      <c r="E6355" s="12">
        <f t="shared" si="798"/>
        <v>45800</v>
      </c>
      <c r="F6355" s="12"/>
      <c r="G6355" s="12"/>
      <c r="H6355" s="12"/>
      <c r="I6355" s="12">
        <f t="shared" si="799"/>
        <v>45800</v>
      </c>
    </row>
    <row r="6356" spans="1:9" s="9" customFormat="1">
      <c r="A6356" s="10" t="s">
        <v>6503</v>
      </c>
      <c r="B6356" s="11" t="s">
        <v>6504</v>
      </c>
      <c r="C6356" s="12">
        <v>1830200</v>
      </c>
      <c r="D6356" s="12"/>
      <c r="E6356" s="12">
        <f t="shared" si="798"/>
        <v>1830200</v>
      </c>
      <c r="F6356" s="12"/>
      <c r="G6356" s="12"/>
      <c r="H6356" s="12"/>
      <c r="I6356" s="12">
        <f t="shared" si="799"/>
        <v>1830200</v>
      </c>
    </row>
    <row r="6357" spans="1:9" s="9" customFormat="1">
      <c r="A6357" s="10" t="s">
        <v>6579</v>
      </c>
      <c r="B6357" s="11" t="s">
        <v>6580</v>
      </c>
      <c r="C6357" s="12"/>
      <c r="D6357" s="12"/>
      <c r="E6357" s="12"/>
      <c r="F6357" s="12"/>
      <c r="G6357" s="12"/>
      <c r="H6357" s="12"/>
      <c r="I6357" s="12"/>
    </row>
    <row r="6358" spans="1:9" s="9" customFormat="1">
      <c r="A6358" s="10" t="s">
        <v>6785</v>
      </c>
      <c r="B6358" s="11" t="s">
        <v>6786</v>
      </c>
      <c r="C6358" s="12">
        <v>115500</v>
      </c>
      <c r="D6358" s="12"/>
      <c r="E6358" s="12">
        <f t="shared" si="798"/>
        <v>115500</v>
      </c>
      <c r="F6358" s="12"/>
      <c r="G6358" s="12"/>
      <c r="H6358" s="12"/>
      <c r="I6358" s="12">
        <f t="shared" si="799"/>
        <v>115500</v>
      </c>
    </row>
    <row r="6359" spans="1:9" s="9" customFormat="1">
      <c r="A6359" s="10" t="s">
        <v>6883</v>
      </c>
      <c r="B6359" s="11" t="s">
        <v>6884</v>
      </c>
      <c r="C6359" s="12"/>
      <c r="D6359" s="12"/>
      <c r="E6359" s="12"/>
      <c r="F6359" s="12"/>
      <c r="G6359" s="12"/>
      <c r="H6359" s="12"/>
      <c r="I6359" s="12"/>
    </row>
    <row r="6360" spans="1:9" s="9" customFormat="1">
      <c r="A6360" s="10" t="s">
        <v>6947</v>
      </c>
      <c r="B6360" s="11" t="s">
        <v>6948</v>
      </c>
      <c r="C6360" s="12">
        <v>388000</v>
      </c>
      <c r="D6360" s="12"/>
      <c r="E6360" s="12">
        <f t="shared" si="798"/>
        <v>388000</v>
      </c>
      <c r="F6360" s="12"/>
      <c r="G6360" s="12"/>
      <c r="H6360" s="12"/>
      <c r="I6360" s="12">
        <f t="shared" si="799"/>
        <v>388000</v>
      </c>
    </row>
    <row r="6361" spans="1:9" s="9" customFormat="1">
      <c r="A6361" s="10" t="s">
        <v>6957</v>
      </c>
      <c r="B6361" s="11" t="s">
        <v>6958</v>
      </c>
      <c r="C6361" s="12">
        <v>929682</v>
      </c>
      <c r="D6361" s="12"/>
      <c r="E6361" s="12">
        <f t="shared" si="798"/>
        <v>929682</v>
      </c>
      <c r="F6361" s="12">
        <v>6013</v>
      </c>
      <c r="G6361" s="12"/>
      <c r="H6361" s="12">
        <f t="shared" si="800"/>
        <v>6013</v>
      </c>
      <c r="I6361" s="12">
        <f t="shared" si="799"/>
        <v>935695</v>
      </c>
    </row>
    <row r="6362" spans="1:9" s="9" customFormat="1">
      <c r="A6362" s="10" t="s">
        <v>7041</v>
      </c>
      <c r="B6362" s="11" t="s">
        <v>7042</v>
      </c>
      <c r="C6362" s="12">
        <v>4516921</v>
      </c>
      <c r="D6362" s="12"/>
      <c r="E6362" s="12">
        <f t="shared" si="798"/>
        <v>4516921</v>
      </c>
      <c r="F6362" s="12"/>
      <c r="G6362" s="12"/>
      <c r="H6362" s="12"/>
      <c r="I6362" s="12">
        <f t="shared" si="799"/>
        <v>4516921</v>
      </c>
    </row>
    <row r="6363" spans="1:9" s="9" customFormat="1">
      <c r="A6363" s="10" t="s">
        <v>7151</v>
      </c>
      <c r="B6363" s="11" t="s">
        <v>7152</v>
      </c>
      <c r="C6363" s="12"/>
      <c r="D6363" s="12"/>
      <c r="E6363" s="12"/>
      <c r="F6363" s="12"/>
      <c r="G6363" s="12"/>
      <c r="H6363" s="12"/>
      <c r="I6363" s="12"/>
    </row>
    <row r="6364" spans="1:9" s="9" customFormat="1">
      <c r="A6364" s="10" t="s">
        <v>7199</v>
      </c>
      <c r="B6364" s="11" t="s">
        <v>7200</v>
      </c>
      <c r="C6364" s="12">
        <v>18000</v>
      </c>
      <c r="D6364" s="12"/>
      <c r="E6364" s="12">
        <f t="shared" si="798"/>
        <v>18000</v>
      </c>
      <c r="F6364" s="12"/>
      <c r="G6364" s="12"/>
      <c r="H6364" s="12"/>
      <c r="I6364" s="12">
        <f t="shared" si="799"/>
        <v>18000</v>
      </c>
    </row>
    <row r="6365" spans="1:9" s="9" customFormat="1">
      <c r="A6365" s="10" t="s">
        <v>7235</v>
      </c>
      <c r="B6365" s="11" t="s">
        <v>7236</v>
      </c>
      <c r="C6365" s="12">
        <v>95000</v>
      </c>
      <c r="D6365" s="12"/>
      <c r="E6365" s="12">
        <f t="shared" si="798"/>
        <v>95000</v>
      </c>
      <c r="F6365" s="12"/>
      <c r="G6365" s="12"/>
      <c r="H6365" s="12"/>
      <c r="I6365" s="12">
        <f t="shared" si="799"/>
        <v>95000</v>
      </c>
    </row>
    <row r="6366" spans="1:9" s="9" customFormat="1">
      <c r="A6366" s="10" t="s">
        <v>7381</v>
      </c>
      <c r="B6366" s="11" t="s">
        <v>7382</v>
      </c>
      <c r="C6366" s="12">
        <v>1262390</v>
      </c>
      <c r="D6366" s="12"/>
      <c r="E6366" s="12">
        <f t="shared" si="798"/>
        <v>1262390</v>
      </c>
      <c r="F6366" s="12"/>
      <c r="G6366" s="12"/>
      <c r="H6366" s="12"/>
      <c r="I6366" s="12">
        <f t="shared" si="799"/>
        <v>1262390</v>
      </c>
    </row>
    <row r="6367" spans="1:9" s="9" customFormat="1">
      <c r="A6367" s="10" t="s">
        <v>7511</v>
      </c>
      <c r="B6367" s="11" t="s">
        <v>7512</v>
      </c>
      <c r="C6367" s="12">
        <v>12500</v>
      </c>
      <c r="D6367" s="12"/>
      <c r="E6367" s="12">
        <f t="shared" si="798"/>
        <v>12500</v>
      </c>
      <c r="F6367" s="12"/>
      <c r="G6367" s="12"/>
      <c r="H6367" s="12"/>
      <c r="I6367" s="12">
        <f t="shared" si="799"/>
        <v>12500</v>
      </c>
    </row>
    <row r="6368" spans="1:9" s="9" customFormat="1">
      <c r="A6368" s="10" t="s">
        <v>12106</v>
      </c>
      <c r="B6368" s="11" t="s">
        <v>12107</v>
      </c>
      <c r="C6368" s="12"/>
      <c r="D6368" s="12"/>
      <c r="E6368" s="12">
        <v>104061</v>
      </c>
      <c r="F6368" s="12"/>
      <c r="G6368" s="13"/>
      <c r="H6368" s="12">
        <v>992</v>
      </c>
      <c r="I6368" s="14">
        <f>(E6368+H6368)</f>
        <v>105053</v>
      </c>
    </row>
    <row r="6369" spans="1:9" s="9" customFormat="1">
      <c r="A6369" s="10" t="s">
        <v>7601</v>
      </c>
      <c r="B6369" s="11" t="s">
        <v>7602</v>
      </c>
      <c r="C6369" s="12">
        <v>3121782</v>
      </c>
      <c r="D6369" s="12"/>
      <c r="E6369" s="12">
        <f t="shared" ref="E6369:E6381" si="801">+C6369+D6369</f>
        <v>3121782</v>
      </c>
      <c r="F6369" s="12">
        <v>3044</v>
      </c>
      <c r="G6369" s="12"/>
      <c r="H6369" s="12">
        <f t="shared" ref="H6369:H6379" si="802">+SUM(F6369:G6369)</f>
        <v>3044</v>
      </c>
      <c r="I6369" s="12">
        <f t="shared" ref="I6369:I6381" si="803">+E6369+H6369</f>
        <v>3124826</v>
      </c>
    </row>
    <row r="6370" spans="1:9" s="9" customFormat="1">
      <c r="A6370" s="10" t="s">
        <v>7711</v>
      </c>
      <c r="B6370" s="11" t="s">
        <v>7712</v>
      </c>
      <c r="C6370" s="12">
        <v>2567518</v>
      </c>
      <c r="D6370" s="12"/>
      <c r="E6370" s="12">
        <f t="shared" si="801"/>
        <v>2567518</v>
      </c>
      <c r="F6370" s="12">
        <v>19289</v>
      </c>
      <c r="G6370" s="12"/>
      <c r="H6370" s="12">
        <f t="shared" si="802"/>
        <v>19289</v>
      </c>
      <c r="I6370" s="12">
        <f t="shared" si="803"/>
        <v>2586807</v>
      </c>
    </row>
    <row r="6371" spans="1:9" s="9" customFormat="1">
      <c r="A6371" s="10" t="s">
        <v>7911</v>
      </c>
      <c r="B6371" s="11" t="s">
        <v>7912</v>
      </c>
      <c r="C6371" s="12">
        <v>237600</v>
      </c>
      <c r="D6371" s="12"/>
      <c r="E6371" s="12">
        <f t="shared" si="801"/>
        <v>237600</v>
      </c>
      <c r="F6371" s="12"/>
      <c r="G6371" s="12"/>
      <c r="H6371" s="12"/>
      <c r="I6371" s="12">
        <f t="shared" si="803"/>
        <v>237600</v>
      </c>
    </row>
    <row r="6372" spans="1:9" s="9" customFormat="1">
      <c r="A6372" s="10" t="s">
        <v>8009</v>
      </c>
      <c r="B6372" s="11" t="s">
        <v>8010</v>
      </c>
      <c r="C6372" s="12">
        <v>1038960</v>
      </c>
      <c r="D6372" s="12">
        <v>884706</v>
      </c>
      <c r="E6372" s="12">
        <f t="shared" si="801"/>
        <v>1923666</v>
      </c>
      <c r="F6372" s="12"/>
      <c r="G6372" s="12"/>
      <c r="H6372" s="12"/>
      <c r="I6372" s="12">
        <f t="shared" si="803"/>
        <v>1923666</v>
      </c>
    </row>
    <row r="6373" spans="1:9" s="9" customFormat="1">
      <c r="A6373" s="10" t="s">
        <v>8015</v>
      </c>
      <c r="B6373" s="11" t="s">
        <v>8016</v>
      </c>
      <c r="C6373" s="12"/>
      <c r="D6373" s="12"/>
      <c r="E6373" s="12"/>
      <c r="F6373" s="12"/>
      <c r="G6373" s="12"/>
      <c r="H6373" s="12"/>
      <c r="I6373" s="12"/>
    </row>
    <row r="6374" spans="1:9" s="9" customFormat="1">
      <c r="A6374" s="10" t="s">
        <v>8086</v>
      </c>
      <c r="B6374" s="11" t="s">
        <v>8087</v>
      </c>
      <c r="C6374" s="12">
        <v>2014831</v>
      </c>
      <c r="D6374" s="12"/>
      <c r="E6374" s="12">
        <f t="shared" si="801"/>
        <v>2014831</v>
      </c>
      <c r="F6374" s="12">
        <v>39637</v>
      </c>
      <c r="G6374" s="12"/>
      <c r="H6374" s="12">
        <f t="shared" si="802"/>
        <v>39637</v>
      </c>
      <c r="I6374" s="12">
        <f t="shared" si="803"/>
        <v>2054468</v>
      </c>
    </row>
    <row r="6375" spans="1:9" s="9" customFormat="1">
      <c r="A6375" s="10" t="s">
        <v>8158</v>
      </c>
      <c r="B6375" s="11" t="s">
        <v>8159</v>
      </c>
      <c r="C6375" s="12">
        <v>60000</v>
      </c>
      <c r="D6375" s="12"/>
      <c r="E6375" s="12">
        <f t="shared" si="801"/>
        <v>60000</v>
      </c>
      <c r="F6375" s="12"/>
      <c r="G6375" s="12"/>
      <c r="H6375" s="12"/>
      <c r="I6375" s="12">
        <f t="shared" si="803"/>
        <v>60000</v>
      </c>
    </row>
    <row r="6376" spans="1:9" s="9" customFormat="1">
      <c r="A6376" s="10" t="s">
        <v>8446</v>
      </c>
      <c r="B6376" s="11" t="s">
        <v>8447</v>
      </c>
      <c r="C6376" s="12"/>
      <c r="D6376" s="12"/>
      <c r="E6376" s="12"/>
      <c r="F6376" s="12"/>
      <c r="G6376" s="12"/>
      <c r="H6376" s="12"/>
      <c r="I6376" s="12"/>
    </row>
    <row r="6377" spans="1:9" s="9" customFormat="1">
      <c r="A6377" s="10" t="s">
        <v>8951</v>
      </c>
      <c r="B6377" s="11" t="s">
        <v>8952</v>
      </c>
      <c r="C6377" s="12">
        <v>216600</v>
      </c>
      <c r="D6377" s="12"/>
      <c r="E6377" s="12">
        <f t="shared" si="801"/>
        <v>216600</v>
      </c>
      <c r="F6377" s="12"/>
      <c r="G6377" s="12"/>
      <c r="H6377" s="12"/>
      <c r="I6377" s="12">
        <f t="shared" si="803"/>
        <v>216600</v>
      </c>
    </row>
    <row r="6378" spans="1:9" s="9" customFormat="1">
      <c r="A6378" s="10" t="s">
        <v>9195</v>
      </c>
      <c r="B6378" s="11" t="s">
        <v>9196</v>
      </c>
      <c r="C6378" s="12"/>
      <c r="D6378" s="12"/>
      <c r="E6378" s="12"/>
      <c r="F6378" s="12"/>
      <c r="G6378" s="12"/>
      <c r="H6378" s="12"/>
      <c r="I6378" s="12"/>
    </row>
    <row r="6379" spans="1:9" s="9" customFormat="1">
      <c r="A6379" s="10" t="s">
        <v>9345</v>
      </c>
      <c r="B6379" s="11" t="s">
        <v>9346</v>
      </c>
      <c r="C6379" s="12">
        <v>5000</v>
      </c>
      <c r="D6379" s="12"/>
      <c r="E6379" s="12">
        <f t="shared" si="801"/>
        <v>5000</v>
      </c>
      <c r="F6379" s="12">
        <v>20292</v>
      </c>
      <c r="G6379" s="12"/>
      <c r="H6379" s="12">
        <f t="shared" si="802"/>
        <v>20292</v>
      </c>
      <c r="I6379" s="12">
        <f t="shared" si="803"/>
        <v>25292</v>
      </c>
    </row>
    <row r="6380" spans="1:9" s="9" customFormat="1">
      <c r="A6380" s="10" t="s">
        <v>9387</v>
      </c>
      <c r="B6380" s="11" t="s">
        <v>9388</v>
      </c>
      <c r="C6380" s="12">
        <v>584380</v>
      </c>
      <c r="D6380" s="12"/>
      <c r="E6380" s="12">
        <f t="shared" si="801"/>
        <v>584380</v>
      </c>
      <c r="F6380" s="12"/>
      <c r="G6380" s="12"/>
      <c r="H6380" s="12"/>
      <c r="I6380" s="12">
        <f t="shared" si="803"/>
        <v>584380</v>
      </c>
    </row>
    <row r="6381" spans="1:9" s="9" customFormat="1">
      <c r="A6381" s="10" t="s">
        <v>9669</v>
      </c>
      <c r="B6381" s="11" t="s">
        <v>9670</v>
      </c>
      <c r="C6381" s="12">
        <v>180600</v>
      </c>
      <c r="D6381" s="12"/>
      <c r="E6381" s="12">
        <f t="shared" si="801"/>
        <v>180600</v>
      </c>
      <c r="F6381" s="12"/>
      <c r="G6381" s="12"/>
      <c r="H6381" s="12"/>
      <c r="I6381" s="12">
        <f t="shared" si="803"/>
        <v>180600</v>
      </c>
    </row>
    <row r="6382" spans="1:9" s="9" customFormat="1">
      <c r="A6382" s="10" t="s">
        <v>12166</v>
      </c>
      <c r="B6382" s="11" t="s">
        <v>12167</v>
      </c>
      <c r="C6382" s="12"/>
      <c r="D6382" s="12"/>
      <c r="E6382" s="12">
        <v>340500</v>
      </c>
      <c r="F6382" s="12"/>
      <c r="G6382" s="13"/>
      <c r="H6382" s="12">
        <v>15702</v>
      </c>
      <c r="I6382" s="14">
        <f>(E6382+H6382)</f>
        <v>356202</v>
      </c>
    </row>
    <row r="6383" spans="1:9" s="9" customFormat="1">
      <c r="A6383" s="10" t="s">
        <v>9785</v>
      </c>
      <c r="B6383" s="11" t="s">
        <v>9786</v>
      </c>
      <c r="C6383" s="12">
        <v>1726553</v>
      </c>
      <c r="D6383" s="12">
        <v>13530</v>
      </c>
      <c r="E6383" s="12">
        <f t="shared" ref="E6383:E6395" si="804">+C6383+D6383</f>
        <v>1740083</v>
      </c>
      <c r="F6383" s="12"/>
      <c r="G6383" s="12"/>
      <c r="H6383" s="12"/>
      <c r="I6383" s="12">
        <f t="shared" ref="I6383:I6395" si="805">+E6383+H6383</f>
        <v>1740083</v>
      </c>
    </row>
    <row r="6384" spans="1:9" s="9" customFormat="1">
      <c r="A6384" s="10" t="s">
        <v>10092</v>
      </c>
      <c r="B6384" s="11" t="s">
        <v>10093</v>
      </c>
      <c r="C6384" s="12">
        <v>166300</v>
      </c>
      <c r="D6384" s="12"/>
      <c r="E6384" s="12">
        <f t="shared" si="804"/>
        <v>166300</v>
      </c>
      <c r="F6384" s="12"/>
      <c r="G6384" s="12"/>
      <c r="H6384" s="12"/>
      <c r="I6384" s="12">
        <f t="shared" si="805"/>
        <v>166300</v>
      </c>
    </row>
    <row r="6385" spans="1:9" s="9" customFormat="1">
      <c r="A6385" s="10" t="s">
        <v>10216</v>
      </c>
      <c r="B6385" s="11" t="s">
        <v>10217</v>
      </c>
      <c r="C6385" s="12">
        <v>1320018</v>
      </c>
      <c r="D6385" s="12"/>
      <c r="E6385" s="12">
        <f t="shared" si="804"/>
        <v>1320018</v>
      </c>
      <c r="F6385" s="12">
        <v>36446</v>
      </c>
      <c r="G6385" s="12"/>
      <c r="H6385" s="12">
        <f t="shared" ref="H6385:H6392" si="806">+SUM(F6385:G6385)</f>
        <v>36446</v>
      </c>
      <c r="I6385" s="12">
        <f t="shared" si="805"/>
        <v>1356464</v>
      </c>
    </row>
    <row r="6386" spans="1:9" s="9" customFormat="1">
      <c r="A6386" s="10" t="s">
        <v>10286</v>
      </c>
      <c r="B6386" s="11" t="s">
        <v>10287</v>
      </c>
      <c r="C6386" s="12">
        <v>135188</v>
      </c>
      <c r="D6386" s="12"/>
      <c r="E6386" s="12">
        <f t="shared" si="804"/>
        <v>135188</v>
      </c>
      <c r="F6386" s="12">
        <v>14397</v>
      </c>
      <c r="G6386" s="12"/>
      <c r="H6386" s="12">
        <f t="shared" si="806"/>
        <v>14397</v>
      </c>
      <c r="I6386" s="12">
        <f t="shared" si="805"/>
        <v>149585</v>
      </c>
    </row>
    <row r="6387" spans="1:9" s="9" customFormat="1">
      <c r="A6387" s="10" t="s">
        <v>10488</v>
      </c>
      <c r="B6387" s="11" t="s">
        <v>10489</v>
      </c>
      <c r="C6387" s="12">
        <v>2783151</v>
      </c>
      <c r="D6387" s="12"/>
      <c r="E6387" s="12">
        <f t="shared" si="804"/>
        <v>2783151</v>
      </c>
      <c r="F6387" s="12"/>
      <c r="G6387" s="12"/>
      <c r="H6387" s="12"/>
      <c r="I6387" s="12">
        <f t="shared" si="805"/>
        <v>2783151</v>
      </c>
    </row>
    <row r="6388" spans="1:9" s="9" customFormat="1">
      <c r="A6388" s="10" t="s">
        <v>10636</v>
      </c>
      <c r="B6388" s="11" t="s">
        <v>10637</v>
      </c>
      <c r="C6388" s="12"/>
      <c r="D6388" s="12"/>
      <c r="E6388" s="12"/>
      <c r="F6388" s="12"/>
      <c r="G6388" s="12"/>
      <c r="H6388" s="12"/>
      <c r="I6388" s="12"/>
    </row>
    <row r="6389" spans="1:9" s="9" customFormat="1">
      <c r="A6389" s="10" t="s">
        <v>10648</v>
      </c>
      <c r="B6389" s="11" t="s">
        <v>10649</v>
      </c>
      <c r="C6389" s="12">
        <v>159377</v>
      </c>
      <c r="D6389" s="12"/>
      <c r="E6389" s="12">
        <f t="shared" si="804"/>
        <v>159377</v>
      </c>
      <c r="F6389" s="12">
        <v>18914</v>
      </c>
      <c r="G6389" s="12"/>
      <c r="H6389" s="12">
        <f t="shared" si="806"/>
        <v>18914</v>
      </c>
      <c r="I6389" s="12">
        <f t="shared" si="805"/>
        <v>178291</v>
      </c>
    </row>
    <row r="6390" spans="1:9" s="9" customFormat="1">
      <c r="A6390" s="10" t="s">
        <v>10700</v>
      </c>
      <c r="B6390" s="11" t="s">
        <v>10701</v>
      </c>
      <c r="C6390" s="12">
        <v>1528905</v>
      </c>
      <c r="D6390" s="12"/>
      <c r="E6390" s="12">
        <f t="shared" si="804"/>
        <v>1528905</v>
      </c>
      <c r="F6390" s="12"/>
      <c r="G6390" s="12"/>
      <c r="H6390" s="12"/>
      <c r="I6390" s="12">
        <f t="shared" si="805"/>
        <v>1528905</v>
      </c>
    </row>
    <row r="6391" spans="1:9" s="9" customFormat="1">
      <c r="A6391" s="10" t="s">
        <v>11082</v>
      </c>
      <c r="B6391" s="11" t="s">
        <v>11083</v>
      </c>
      <c r="C6391" s="12">
        <v>541135</v>
      </c>
      <c r="D6391" s="12">
        <v>670286</v>
      </c>
      <c r="E6391" s="12">
        <f t="shared" si="804"/>
        <v>1211421</v>
      </c>
      <c r="F6391" s="12">
        <v>10844</v>
      </c>
      <c r="G6391" s="12"/>
      <c r="H6391" s="12">
        <f t="shared" si="806"/>
        <v>10844</v>
      </c>
      <c r="I6391" s="12">
        <f t="shared" si="805"/>
        <v>1222265</v>
      </c>
    </row>
    <row r="6392" spans="1:9" s="9" customFormat="1">
      <c r="A6392" s="10" t="s">
        <v>11252</v>
      </c>
      <c r="B6392" s="11" t="s">
        <v>11253</v>
      </c>
      <c r="C6392" s="12">
        <v>1459952</v>
      </c>
      <c r="D6392" s="12"/>
      <c r="E6392" s="12">
        <f t="shared" si="804"/>
        <v>1459952</v>
      </c>
      <c r="F6392" s="12">
        <v>178355</v>
      </c>
      <c r="G6392" s="12"/>
      <c r="H6392" s="12">
        <f t="shared" si="806"/>
        <v>178355</v>
      </c>
      <c r="I6392" s="12">
        <f t="shared" si="805"/>
        <v>1638307</v>
      </c>
    </row>
    <row r="6393" spans="1:9" s="9" customFormat="1">
      <c r="A6393" s="10" t="s">
        <v>11674</v>
      </c>
      <c r="B6393" s="11" t="s">
        <v>11675</v>
      </c>
      <c r="C6393" s="12">
        <v>422030</v>
      </c>
      <c r="D6393" s="12"/>
      <c r="E6393" s="12">
        <f t="shared" si="804"/>
        <v>422030</v>
      </c>
      <c r="F6393" s="12"/>
      <c r="G6393" s="12"/>
      <c r="H6393" s="12"/>
      <c r="I6393" s="12">
        <f t="shared" si="805"/>
        <v>422030</v>
      </c>
    </row>
    <row r="6394" spans="1:9" s="9" customFormat="1">
      <c r="A6394" s="10" t="s">
        <v>11816</v>
      </c>
      <c r="B6394" s="11" t="s">
        <v>11817</v>
      </c>
      <c r="C6394" s="12">
        <v>731541</v>
      </c>
      <c r="D6394" s="12"/>
      <c r="E6394" s="12">
        <f t="shared" si="804"/>
        <v>731541</v>
      </c>
      <c r="F6394" s="12"/>
      <c r="G6394" s="12"/>
      <c r="H6394" s="12"/>
      <c r="I6394" s="12">
        <f t="shared" si="805"/>
        <v>731541</v>
      </c>
    </row>
    <row r="6395" spans="1:9" s="9" customFormat="1">
      <c r="A6395" s="10" t="s">
        <v>11864</v>
      </c>
      <c r="B6395" s="11" t="s">
        <v>11865</v>
      </c>
      <c r="C6395" s="12">
        <v>748757</v>
      </c>
      <c r="D6395" s="12"/>
      <c r="E6395" s="12">
        <f t="shared" si="804"/>
        <v>748757</v>
      </c>
      <c r="F6395" s="12"/>
      <c r="G6395" s="12"/>
      <c r="H6395" s="12"/>
      <c r="I6395" s="12">
        <f t="shared" si="805"/>
        <v>748757</v>
      </c>
    </row>
    <row r="6396" spans="1:9" s="9" customFormat="1">
      <c r="A6396" s="91" t="s">
        <v>12251</v>
      </c>
      <c r="B6396" s="92"/>
      <c r="C6396" s="12"/>
      <c r="D6396" s="12"/>
      <c r="E6396" s="12"/>
      <c r="F6396" s="12"/>
      <c r="G6396" s="12"/>
      <c r="H6396" s="12"/>
      <c r="I6396" s="12"/>
    </row>
    <row r="6397" spans="1:9" s="9" customFormat="1">
      <c r="A6397" s="10" t="s">
        <v>366</v>
      </c>
      <c r="B6397" s="11" t="s">
        <v>367</v>
      </c>
      <c r="C6397" s="12">
        <v>405000</v>
      </c>
      <c r="D6397" s="12"/>
      <c r="E6397" s="12">
        <f t="shared" ref="E6397:E6418" si="807">+C6397+D6397</f>
        <v>405000</v>
      </c>
      <c r="F6397" s="12"/>
      <c r="G6397" s="12"/>
      <c r="H6397" s="12"/>
      <c r="I6397" s="12">
        <f t="shared" ref="I6397:I6418" si="808">+E6397+H6397</f>
        <v>405000</v>
      </c>
    </row>
    <row r="6398" spans="1:9" s="9" customFormat="1">
      <c r="A6398" s="10" t="s">
        <v>650</v>
      </c>
      <c r="B6398" s="11" t="s">
        <v>651</v>
      </c>
      <c r="C6398" s="12">
        <v>12570</v>
      </c>
      <c r="D6398" s="12">
        <v>133923</v>
      </c>
      <c r="E6398" s="12">
        <f t="shared" si="807"/>
        <v>146493</v>
      </c>
      <c r="F6398" s="12"/>
      <c r="G6398" s="12"/>
      <c r="H6398" s="12"/>
      <c r="I6398" s="12">
        <f t="shared" si="808"/>
        <v>146493</v>
      </c>
    </row>
    <row r="6399" spans="1:9" s="9" customFormat="1">
      <c r="A6399" s="10" t="s">
        <v>1003</v>
      </c>
      <c r="B6399" s="11" t="s">
        <v>1004</v>
      </c>
      <c r="C6399" s="12">
        <v>1147300</v>
      </c>
      <c r="D6399" s="12"/>
      <c r="E6399" s="12">
        <f t="shared" si="807"/>
        <v>1147300</v>
      </c>
      <c r="F6399" s="12"/>
      <c r="G6399" s="12"/>
      <c r="H6399" s="12"/>
      <c r="I6399" s="12">
        <f t="shared" si="808"/>
        <v>1147300</v>
      </c>
    </row>
    <row r="6400" spans="1:9" s="9" customFormat="1">
      <c r="A6400" s="10" t="s">
        <v>1953</v>
      </c>
      <c r="B6400" s="11" t="s">
        <v>1954</v>
      </c>
      <c r="C6400" s="12">
        <v>216288</v>
      </c>
      <c r="D6400" s="12"/>
      <c r="E6400" s="12">
        <f t="shared" si="807"/>
        <v>216288</v>
      </c>
      <c r="F6400" s="12"/>
      <c r="G6400" s="12"/>
      <c r="H6400" s="12"/>
      <c r="I6400" s="12">
        <f t="shared" si="808"/>
        <v>216288</v>
      </c>
    </row>
    <row r="6401" spans="1:9" s="9" customFormat="1">
      <c r="A6401" s="10" t="s">
        <v>2299</v>
      </c>
      <c r="B6401" s="11" t="s">
        <v>2300</v>
      </c>
      <c r="C6401" s="12">
        <v>527292</v>
      </c>
      <c r="D6401" s="12"/>
      <c r="E6401" s="12">
        <f t="shared" si="807"/>
        <v>527292</v>
      </c>
      <c r="F6401" s="12"/>
      <c r="G6401" s="12"/>
      <c r="H6401" s="12"/>
      <c r="I6401" s="12">
        <f t="shared" si="808"/>
        <v>527292</v>
      </c>
    </row>
    <row r="6402" spans="1:9" s="9" customFormat="1">
      <c r="A6402" s="10" t="s">
        <v>2783</v>
      </c>
      <c r="B6402" s="11" t="s">
        <v>2784</v>
      </c>
      <c r="C6402" s="12"/>
      <c r="D6402" s="12"/>
      <c r="E6402" s="12"/>
      <c r="F6402" s="12"/>
      <c r="G6402" s="12"/>
      <c r="H6402" s="12"/>
      <c r="I6402" s="12"/>
    </row>
    <row r="6403" spans="1:9" s="9" customFormat="1">
      <c r="A6403" s="10" t="s">
        <v>3425</v>
      </c>
      <c r="B6403" s="11" t="s">
        <v>3426</v>
      </c>
      <c r="C6403" s="12">
        <v>349420</v>
      </c>
      <c r="D6403" s="12"/>
      <c r="E6403" s="12">
        <f t="shared" si="807"/>
        <v>349420</v>
      </c>
      <c r="F6403" s="12"/>
      <c r="G6403" s="12"/>
      <c r="H6403" s="12"/>
      <c r="I6403" s="12">
        <f t="shared" si="808"/>
        <v>349420</v>
      </c>
    </row>
    <row r="6404" spans="1:9" s="9" customFormat="1">
      <c r="A6404" s="10" t="s">
        <v>3487</v>
      </c>
      <c r="B6404" s="11" t="s">
        <v>3488</v>
      </c>
      <c r="C6404" s="12">
        <v>291164</v>
      </c>
      <c r="D6404" s="12"/>
      <c r="E6404" s="12">
        <f t="shared" si="807"/>
        <v>291164</v>
      </c>
      <c r="F6404" s="12"/>
      <c r="G6404" s="12"/>
      <c r="H6404" s="12"/>
      <c r="I6404" s="12">
        <f t="shared" si="808"/>
        <v>291164</v>
      </c>
    </row>
    <row r="6405" spans="1:9" s="9" customFormat="1">
      <c r="A6405" s="10" t="s">
        <v>3690</v>
      </c>
      <c r="B6405" s="11" t="s">
        <v>3691</v>
      </c>
      <c r="C6405" s="12">
        <v>2080500</v>
      </c>
      <c r="D6405" s="12"/>
      <c r="E6405" s="12">
        <f t="shared" si="807"/>
        <v>2080500</v>
      </c>
      <c r="F6405" s="12">
        <v>26733</v>
      </c>
      <c r="G6405" s="12"/>
      <c r="H6405" s="12">
        <f t="shared" ref="H6405:H6418" si="809">+SUM(F6405:G6405)</f>
        <v>26733</v>
      </c>
      <c r="I6405" s="12">
        <f t="shared" si="808"/>
        <v>2107233</v>
      </c>
    </row>
    <row r="6406" spans="1:9" s="9" customFormat="1">
      <c r="A6406" s="10" t="s">
        <v>4188</v>
      </c>
      <c r="B6406" s="11" t="s">
        <v>4189</v>
      </c>
      <c r="C6406" s="12">
        <v>705850</v>
      </c>
      <c r="D6406" s="12"/>
      <c r="E6406" s="12">
        <f t="shared" si="807"/>
        <v>705850</v>
      </c>
      <c r="F6406" s="12"/>
      <c r="G6406" s="12"/>
      <c r="H6406" s="12"/>
      <c r="I6406" s="12">
        <f t="shared" si="808"/>
        <v>705850</v>
      </c>
    </row>
    <row r="6407" spans="1:9" s="9" customFormat="1">
      <c r="A6407" s="10" t="s">
        <v>4276</v>
      </c>
      <c r="B6407" s="11" t="s">
        <v>4277</v>
      </c>
      <c r="C6407" s="12">
        <v>434826</v>
      </c>
      <c r="D6407" s="12"/>
      <c r="E6407" s="12">
        <f t="shared" si="807"/>
        <v>434826</v>
      </c>
      <c r="F6407" s="12"/>
      <c r="G6407" s="12"/>
      <c r="H6407" s="12"/>
      <c r="I6407" s="12">
        <f t="shared" si="808"/>
        <v>434826</v>
      </c>
    </row>
    <row r="6408" spans="1:9" s="9" customFormat="1">
      <c r="A6408" s="10" t="s">
        <v>5099</v>
      </c>
      <c r="B6408" s="11" t="s">
        <v>5100</v>
      </c>
      <c r="C6408" s="12"/>
      <c r="D6408" s="12"/>
      <c r="E6408" s="12"/>
      <c r="F6408" s="12"/>
      <c r="G6408" s="12"/>
      <c r="H6408" s="12"/>
      <c r="I6408" s="12"/>
    </row>
    <row r="6409" spans="1:9" s="9" customFormat="1">
      <c r="A6409" s="10" t="s">
        <v>5103</v>
      </c>
      <c r="B6409" s="11" t="s">
        <v>5104</v>
      </c>
      <c r="C6409" s="12">
        <v>779627</v>
      </c>
      <c r="D6409" s="12"/>
      <c r="E6409" s="12">
        <f t="shared" si="807"/>
        <v>779627</v>
      </c>
      <c r="F6409" s="12">
        <v>4000</v>
      </c>
      <c r="G6409" s="12"/>
      <c r="H6409" s="12">
        <f t="shared" si="809"/>
        <v>4000</v>
      </c>
      <c r="I6409" s="12">
        <f t="shared" si="808"/>
        <v>783627</v>
      </c>
    </row>
    <row r="6410" spans="1:9" s="9" customFormat="1">
      <c r="A6410" s="10" t="s">
        <v>5191</v>
      </c>
      <c r="B6410" s="11" t="s">
        <v>5192</v>
      </c>
      <c r="C6410" s="12">
        <v>19124</v>
      </c>
      <c r="D6410" s="12"/>
      <c r="E6410" s="12">
        <f t="shared" si="807"/>
        <v>19124</v>
      </c>
      <c r="F6410" s="12"/>
      <c r="G6410" s="12"/>
      <c r="H6410" s="12"/>
      <c r="I6410" s="12">
        <f t="shared" si="808"/>
        <v>19124</v>
      </c>
    </row>
    <row r="6411" spans="1:9" s="9" customFormat="1">
      <c r="A6411" s="10" t="s">
        <v>5213</v>
      </c>
      <c r="B6411" s="11" t="s">
        <v>5214</v>
      </c>
      <c r="C6411" s="12"/>
      <c r="D6411" s="12"/>
      <c r="E6411" s="12"/>
      <c r="F6411" s="12"/>
      <c r="G6411" s="12"/>
      <c r="H6411" s="12"/>
      <c r="I6411" s="12"/>
    </row>
    <row r="6412" spans="1:9" s="9" customFormat="1">
      <c r="A6412" s="10" t="s">
        <v>5301</v>
      </c>
      <c r="B6412" s="11" t="s">
        <v>5302</v>
      </c>
      <c r="C6412" s="12">
        <v>417500</v>
      </c>
      <c r="D6412" s="12"/>
      <c r="E6412" s="12">
        <f t="shared" si="807"/>
        <v>417500</v>
      </c>
      <c r="F6412" s="12"/>
      <c r="G6412" s="12"/>
      <c r="H6412" s="12"/>
      <c r="I6412" s="12">
        <f t="shared" si="808"/>
        <v>417500</v>
      </c>
    </row>
    <row r="6413" spans="1:9" s="9" customFormat="1">
      <c r="A6413" s="10" t="s">
        <v>8154</v>
      </c>
      <c r="B6413" s="11" t="s">
        <v>8155</v>
      </c>
      <c r="C6413" s="12"/>
      <c r="D6413" s="12"/>
      <c r="E6413" s="12"/>
      <c r="F6413" s="12"/>
      <c r="G6413" s="12"/>
      <c r="H6413" s="12"/>
      <c r="I6413" s="12"/>
    </row>
    <row r="6414" spans="1:9" s="9" customFormat="1">
      <c r="A6414" s="10" t="s">
        <v>9075</v>
      </c>
      <c r="B6414" s="11" t="s">
        <v>9076</v>
      </c>
      <c r="C6414" s="12">
        <v>5991479</v>
      </c>
      <c r="D6414" s="12"/>
      <c r="E6414" s="12">
        <f t="shared" si="807"/>
        <v>5991479</v>
      </c>
      <c r="F6414" s="12"/>
      <c r="G6414" s="12"/>
      <c r="H6414" s="12"/>
      <c r="I6414" s="12">
        <f t="shared" si="808"/>
        <v>5991479</v>
      </c>
    </row>
    <row r="6415" spans="1:9" s="9" customFormat="1">
      <c r="A6415" s="10" t="s">
        <v>9229</v>
      </c>
      <c r="B6415" s="11" t="s">
        <v>9230</v>
      </c>
      <c r="C6415" s="12">
        <v>536000</v>
      </c>
      <c r="D6415" s="12"/>
      <c r="E6415" s="12">
        <f t="shared" si="807"/>
        <v>536000</v>
      </c>
      <c r="F6415" s="12"/>
      <c r="G6415" s="12"/>
      <c r="H6415" s="12"/>
      <c r="I6415" s="12">
        <f t="shared" si="808"/>
        <v>536000</v>
      </c>
    </row>
    <row r="6416" spans="1:9" s="9" customFormat="1">
      <c r="A6416" s="10" t="s">
        <v>10970</v>
      </c>
      <c r="B6416" s="11" t="s">
        <v>10971</v>
      </c>
      <c r="C6416" s="12">
        <v>8100</v>
      </c>
      <c r="D6416" s="12">
        <v>4700</v>
      </c>
      <c r="E6416" s="12">
        <f t="shared" si="807"/>
        <v>12800</v>
      </c>
      <c r="F6416" s="12"/>
      <c r="G6416" s="12"/>
      <c r="H6416" s="12"/>
      <c r="I6416" s="12">
        <f t="shared" si="808"/>
        <v>12800</v>
      </c>
    </row>
    <row r="6417" spans="1:9" s="9" customFormat="1">
      <c r="A6417" s="10" t="s">
        <v>11416</v>
      </c>
      <c r="B6417" s="11" t="s">
        <v>11417</v>
      </c>
      <c r="C6417" s="12">
        <v>679990</v>
      </c>
      <c r="D6417" s="12"/>
      <c r="E6417" s="12">
        <f t="shared" si="807"/>
        <v>679990</v>
      </c>
      <c r="F6417" s="12"/>
      <c r="G6417" s="12"/>
      <c r="H6417" s="12"/>
      <c r="I6417" s="12">
        <f t="shared" si="808"/>
        <v>679990</v>
      </c>
    </row>
    <row r="6418" spans="1:9" s="9" customFormat="1">
      <c r="A6418" s="10" t="s">
        <v>11426</v>
      </c>
      <c r="B6418" s="11" t="s">
        <v>11427</v>
      </c>
      <c r="C6418" s="12">
        <v>845300</v>
      </c>
      <c r="D6418" s="12"/>
      <c r="E6418" s="12">
        <f t="shared" si="807"/>
        <v>845300</v>
      </c>
      <c r="F6418" s="12">
        <v>25000</v>
      </c>
      <c r="G6418" s="12"/>
      <c r="H6418" s="12">
        <f t="shared" si="809"/>
        <v>25000</v>
      </c>
      <c r="I6418" s="12">
        <f t="shared" si="808"/>
        <v>870300</v>
      </c>
    </row>
    <row r="6419" spans="1:9" s="9" customFormat="1" ht="12.75" customHeight="1">
      <c r="A6419" s="85" t="s">
        <v>12255</v>
      </c>
      <c r="B6419" s="86"/>
      <c r="C6419" s="12"/>
      <c r="D6419" s="12"/>
      <c r="E6419" s="12"/>
      <c r="F6419" s="12"/>
      <c r="G6419" s="12"/>
      <c r="H6419" s="12"/>
      <c r="I6419" s="12"/>
    </row>
    <row r="6420" spans="1:9" s="9" customFormat="1">
      <c r="A6420" s="10" t="s">
        <v>1705</v>
      </c>
      <c r="B6420" s="11" t="s">
        <v>1706</v>
      </c>
      <c r="C6420" s="12">
        <v>1840858</v>
      </c>
      <c r="D6420" s="12"/>
      <c r="E6420" s="12">
        <f>+C6420+D6420</f>
        <v>1840858</v>
      </c>
      <c r="F6420" s="12"/>
      <c r="G6420" s="12"/>
      <c r="H6420" s="12"/>
      <c r="I6420" s="12">
        <f>+E6420+H6420</f>
        <v>1840858</v>
      </c>
    </row>
    <row r="6421" spans="1:9" s="9" customFormat="1">
      <c r="A6421" s="10" t="s">
        <v>3087</v>
      </c>
      <c r="B6421" s="11" t="s">
        <v>3088</v>
      </c>
      <c r="C6421" s="12">
        <v>47370</v>
      </c>
      <c r="D6421" s="12"/>
      <c r="E6421" s="12">
        <f>+C6421+D6421</f>
        <v>47370</v>
      </c>
      <c r="F6421" s="12"/>
      <c r="G6421" s="12"/>
      <c r="H6421" s="12"/>
      <c r="I6421" s="12">
        <f>+E6421+H6421</f>
        <v>47370</v>
      </c>
    </row>
    <row r="6422" spans="1:9" s="9" customFormat="1">
      <c r="A6422" s="10" t="s">
        <v>6855</v>
      </c>
      <c r="B6422" s="11" t="s">
        <v>6856</v>
      </c>
      <c r="C6422" s="12">
        <v>4999102</v>
      </c>
      <c r="D6422" s="12">
        <v>706158</v>
      </c>
      <c r="E6422" s="12">
        <f>+C6422+D6422</f>
        <v>5705260</v>
      </c>
      <c r="F6422" s="12"/>
      <c r="G6422" s="12"/>
      <c r="H6422" s="12"/>
      <c r="I6422" s="12">
        <f>+E6422+H6422</f>
        <v>5705260</v>
      </c>
    </row>
    <row r="6423" spans="1:9" s="9" customFormat="1">
      <c r="A6423" s="10" t="s">
        <v>10366</v>
      </c>
      <c r="B6423" s="11" t="s">
        <v>10367</v>
      </c>
      <c r="C6423" s="12">
        <v>5962754</v>
      </c>
      <c r="D6423" s="12">
        <v>5370843</v>
      </c>
      <c r="E6423" s="12">
        <f>+C6423+D6423</f>
        <v>11333597</v>
      </c>
      <c r="F6423" s="12"/>
      <c r="G6423" s="12"/>
      <c r="H6423" s="12"/>
      <c r="I6423" s="12">
        <f>+E6423+H6423</f>
        <v>11333597</v>
      </c>
    </row>
    <row r="6424" spans="1:9" s="9" customFormat="1">
      <c r="A6424" s="91" t="s">
        <v>12249</v>
      </c>
      <c r="B6424" s="92"/>
      <c r="C6424" s="12"/>
      <c r="D6424" s="12"/>
      <c r="E6424" s="12"/>
      <c r="F6424" s="12"/>
      <c r="G6424" s="12"/>
      <c r="H6424" s="12"/>
      <c r="I6424" s="12"/>
    </row>
    <row r="6425" spans="1:9" s="9" customFormat="1">
      <c r="A6425" s="10" t="s">
        <v>1465</v>
      </c>
      <c r="B6425" s="11" t="s">
        <v>1466</v>
      </c>
      <c r="C6425" s="12"/>
      <c r="D6425" s="12"/>
      <c r="E6425" s="12"/>
      <c r="F6425" s="12"/>
      <c r="G6425" s="12"/>
      <c r="H6425" s="12"/>
      <c r="I6425" s="12"/>
    </row>
    <row r="6426" spans="1:9" s="9" customFormat="1">
      <c r="A6426" s="10" t="s">
        <v>3323</v>
      </c>
      <c r="B6426" s="11" t="s">
        <v>3324</v>
      </c>
      <c r="C6426" s="12">
        <v>317983</v>
      </c>
      <c r="D6426" s="12"/>
      <c r="E6426" s="12">
        <f t="shared" ref="E6426:E6437" si="810">+C6426+D6426</f>
        <v>317983</v>
      </c>
      <c r="F6426" s="12"/>
      <c r="G6426" s="12"/>
      <c r="H6426" s="12"/>
      <c r="I6426" s="12">
        <f t="shared" ref="I6426:I6437" si="811">+E6426+H6426</f>
        <v>317983</v>
      </c>
    </row>
    <row r="6427" spans="1:9" s="9" customFormat="1">
      <c r="A6427" s="10" t="s">
        <v>4963</v>
      </c>
      <c r="B6427" s="11" t="s">
        <v>4964</v>
      </c>
      <c r="C6427" s="12"/>
      <c r="D6427" s="12"/>
      <c r="E6427" s="12"/>
      <c r="F6427" s="12"/>
      <c r="G6427" s="12"/>
      <c r="H6427" s="12"/>
      <c r="I6427" s="12"/>
    </row>
    <row r="6428" spans="1:9" s="9" customFormat="1">
      <c r="A6428" s="10" t="s">
        <v>5607</v>
      </c>
      <c r="B6428" s="11" t="s">
        <v>5608</v>
      </c>
      <c r="C6428" s="12">
        <v>10000000</v>
      </c>
      <c r="D6428" s="12"/>
      <c r="E6428" s="12">
        <f t="shared" si="810"/>
        <v>10000000</v>
      </c>
      <c r="F6428" s="12"/>
      <c r="G6428" s="12"/>
      <c r="H6428" s="12"/>
      <c r="I6428" s="12">
        <f t="shared" si="811"/>
        <v>10000000</v>
      </c>
    </row>
    <row r="6429" spans="1:9" s="9" customFormat="1">
      <c r="A6429" s="10" t="s">
        <v>5847</v>
      </c>
      <c r="B6429" s="11" t="s">
        <v>5848</v>
      </c>
      <c r="C6429" s="12">
        <v>7854902</v>
      </c>
      <c r="D6429" s="12"/>
      <c r="E6429" s="12">
        <f t="shared" si="810"/>
        <v>7854902</v>
      </c>
      <c r="F6429" s="12">
        <v>300411</v>
      </c>
      <c r="G6429" s="12"/>
      <c r="H6429" s="12">
        <f t="shared" ref="H6429" si="812">+SUM(F6429:G6429)</f>
        <v>300411</v>
      </c>
      <c r="I6429" s="12">
        <f t="shared" si="811"/>
        <v>8155313</v>
      </c>
    </row>
    <row r="6430" spans="1:9" s="9" customFormat="1">
      <c r="A6430" s="10" t="s">
        <v>6331</v>
      </c>
      <c r="B6430" s="11" t="s">
        <v>6332</v>
      </c>
      <c r="C6430" s="12"/>
      <c r="D6430" s="12"/>
      <c r="E6430" s="12"/>
      <c r="F6430" s="12"/>
      <c r="G6430" s="12"/>
      <c r="H6430" s="12"/>
      <c r="I6430" s="12"/>
    </row>
    <row r="6431" spans="1:9" s="9" customFormat="1">
      <c r="A6431" s="10" t="s">
        <v>8809</v>
      </c>
      <c r="B6431" s="11" t="s">
        <v>8810</v>
      </c>
      <c r="C6431" s="12"/>
      <c r="D6431" s="12"/>
      <c r="E6431" s="12"/>
      <c r="F6431" s="12"/>
      <c r="G6431" s="12"/>
      <c r="H6431" s="12"/>
      <c r="I6431" s="12"/>
    </row>
    <row r="6432" spans="1:9" s="9" customFormat="1">
      <c r="A6432" s="10" t="s">
        <v>8909</v>
      </c>
      <c r="B6432" s="11" t="s">
        <v>8910</v>
      </c>
      <c r="C6432" s="12">
        <v>324168</v>
      </c>
      <c r="D6432" s="12">
        <v>761844</v>
      </c>
      <c r="E6432" s="12">
        <f t="shared" si="810"/>
        <v>1086012</v>
      </c>
      <c r="F6432" s="12"/>
      <c r="G6432" s="12"/>
      <c r="H6432" s="12"/>
      <c r="I6432" s="12">
        <f t="shared" si="811"/>
        <v>1086012</v>
      </c>
    </row>
    <row r="6433" spans="1:9" s="9" customFormat="1">
      <c r="A6433" s="10" t="s">
        <v>9117</v>
      </c>
      <c r="B6433" s="11" t="s">
        <v>9118</v>
      </c>
      <c r="C6433" s="12">
        <v>43390</v>
      </c>
      <c r="D6433" s="12"/>
      <c r="E6433" s="12">
        <f t="shared" si="810"/>
        <v>43390</v>
      </c>
      <c r="F6433" s="12"/>
      <c r="G6433" s="12"/>
      <c r="H6433" s="12"/>
      <c r="I6433" s="12">
        <f t="shared" si="811"/>
        <v>43390</v>
      </c>
    </row>
    <row r="6434" spans="1:9" s="9" customFormat="1">
      <c r="A6434" s="10" t="s">
        <v>9201</v>
      </c>
      <c r="B6434" s="11" t="s">
        <v>9202</v>
      </c>
      <c r="C6434" s="12">
        <v>526225</v>
      </c>
      <c r="D6434" s="12"/>
      <c r="E6434" s="12">
        <f t="shared" si="810"/>
        <v>526225</v>
      </c>
      <c r="F6434" s="12"/>
      <c r="G6434" s="12"/>
      <c r="H6434" s="12"/>
      <c r="I6434" s="12">
        <f t="shared" si="811"/>
        <v>526225</v>
      </c>
    </row>
    <row r="6435" spans="1:9" s="9" customFormat="1">
      <c r="A6435" s="10" t="s">
        <v>10378</v>
      </c>
      <c r="B6435" s="11" t="s">
        <v>10379</v>
      </c>
      <c r="C6435" s="12">
        <v>3663759</v>
      </c>
      <c r="D6435" s="12"/>
      <c r="E6435" s="12">
        <f t="shared" si="810"/>
        <v>3663759</v>
      </c>
      <c r="F6435" s="12"/>
      <c r="G6435" s="12"/>
      <c r="H6435" s="12"/>
      <c r="I6435" s="12">
        <f t="shared" si="811"/>
        <v>3663759</v>
      </c>
    </row>
    <row r="6436" spans="1:9" s="9" customFormat="1">
      <c r="A6436" s="10" t="s">
        <v>10456</v>
      </c>
      <c r="B6436" s="11" t="s">
        <v>10457</v>
      </c>
      <c r="C6436" s="12">
        <v>1500</v>
      </c>
      <c r="D6436" s="12"/>
      <c r="E6436" s="12">
        <f t="shared" si="810"/>
        <v>1500</v>
      </c>
      <c r="F6436" s="12"/>
      <c r="G6436" s="12"/>
      <c r="H6436" s="12"/>
      <c r="I6436" s="12">
        <f t="shared" si="811"/>
        <v>1500</v>
      </c>
    </row>
    <row r="6437" spans="1:9" s="9" customFormat="1">
      <c r="A6437" s="10" t="s">
        <v>10466</v>
      </c>
      <c r="B6437" s="11" t="s">
        <v>10467</v>
      </c>
      <c r="C6437" s="12">
        <v>1168133</v>
      </c>
      <c r="D6437" s="12"/>
      <c r="E6437" s="12">
        <f t="shared" si="810"/>
        <v>1168133</v>
      </c>
      <c r="F6437" s="12"/>
      <c r="G6437" s="12"/>
      <c r="H6437" s="12"/>
      <c r="I6437" s="12">
        <f t="shared" si="811"/>
        <v>1168133</v>
      </c>
    </row>
    <row r="6438" spans="1:9" s="9" customFormat="1">
      <c r="A6438" s="91" t="s">
        <v>12252</v>
      </c>
      <c r="B6438" s="92"/>
      <c r="C6438" s="12"/>
      <c r="D6438" s="12"/>
      <c r="E6438" s="12"/>
      <c r="F6438" s="12"/>
      <c r="G6438" s="12"/>
      <c r="H6438" s="12"/>
      <c r="I6438" s="12"/>
    </row>
    <row r="6439" spans="1:9" s="9" customFormat="1">
      <c r="A6439" s="10" t="s">
        <v>8763</v>
      </c>
      <c r="B6439" s="11" t="s">
        <v>8764</v>
      </c>
      <c r="C6439" s="12">
        <v>2864735</v>
      </c>
      <c r="D6439" s="12"/>
      <c r="E6439" s="12">
        <f>+C6439+D6439</f>
        <v>2864735</v>
      </c>
      <c r="F6439" s="12"/>
      <c r="G6439" s="12"/>
      <c r="H6439" s="12"/>
      <c r="I6439" s="12">
        <f>+E6439+H6439</f>
        <v>2864735</v>
      </c>
    </row>
    <row r="6440" spans="1:9" s="9" customFormat="1">
      <c r="A6440" s="91" t="s">
        <v>12250</v>
      </c>
      <c r="B6440" s="92"/>
      <c r="C6440" s="12"/>
      <c r="D6440" s="12"/>
      <c r="E6440" s="12"/>
      <c r="F6440" s="12"/>
      <c r="G6440" s="12"/>
      <c r="H6440" s="12"/>
      <c r="I6440" s="12"/>
    </row>
    <row r="6441" spans="1:9" s="9" customFormat="1" ht="24">
      <c r="A6441" s="10" t="s">
        <v>5807</v>
      </c>
      <c r="B6441" s="11" t="s">
        <v>5808</v>
      </c>
      <c r="C6441" s="12">
        <v>303842</v>
      </c>
      <c r="D6441" s="12"/>
      <c r="E6441" s="12">
        <f>+C6441+D6441</f>
        <v>303842</v>
      </c>
      <c r="F6441" s="12"/>
      <c r="G6441" s="12"/>
      <c r="H6441" s="12"/>
      <c r="I6441" s="12">
        <f>+E6441+H6441</f>
        <v>303842</v>
      </c>
    </row>
    <row r="6442" spans="1:9" s="9" customFormat="1">
      <c r="A6442" s="10" t="s">
        <v>9435</v>
      </c>
      <c r="B6442" s="11" t="s">
        <v>9436</v>
      </c>
      <c r="C6442" s="12">
        <v>2387096</v>
      </c>
      <c r="D6442" s="12">
        <v>394712</v>
      </c>
      <c r="E6442" s="12">
        <f>+C6442+D6442</f>
        <v>2781808</v>
      </c>
      <c r="F6442" s="12"/>
      <c r="G6442" s="12">
        <v>70784</v>
      </c>
      <c r="H6442" s="12">
        <f>+SUM(F6442:G6442)</f>
        <v>70784</v>
      </c>
      <c r="I6442" s="12">
        <f>+E6442+H6442</f>
        <v>2852592</v>
      </c>
    </row>
    <row r="6443" spans="1:9" s="9" customFormat="1">
      <c r="A6443" s="10" t="s">
        <v>10694</v>
      </c>
      <c r="B6443" s="11" t="s">
        <v>10695</v>
      </c>
      <c r="C6443" s="12"/>
      <c r="D6443" s="12"/>
      <c r="E6443" s="12"/>
      <c r="F6443" s="12"/>
      <c r="G6443" s="12"/>
      <c r="H6443" s="12"/>
      <c r="I6443" s="12"/>
    </row>
    <row r="6444" spans="1:9" s="9" customFormat="1" ht="12.75" customHeight="1">
      <c r="A6444" s="83" t="s">
        <v>12256</v>
      </c>
      <c r="B6444" s="84"/>
      <c r="C6444" s="12"/>
      <c r="D6444" s="12"/>
      <c r="E6444" s="12"/>
      <c r="F6444" s="12"/>
      <c r="G6444" s="12"/>
      <c r="H6444" s="12"/>
      <c r="I6444" s="12"/>
    </row>
    <row r="6445" spans="1:9" s="9" customFormat="1">
      <c r="A6445" s="10" t="s">
        <v>5669</v>
      </c>
      <c r="B6445" s="11" t="s">
        <v>5670</v>
      </c>
      <c r="C6445" s="12"/>
      <c r="D6445" s="12"/>
      <c r="E6445" s="12"/>
      <c r="F6445" s="12"/>
      <c r="G6445" s="12"/>
      <c r="H6445" s="12"/>
      <c r="I6445" s="12"/>
    </row>
    <row r="6446" spans="1:9" s="9" customFormat="1">
      <c r="A6446" s="10" t="s">
        <v>7449</v>
      </c>
      <c r="B6446" s="11" t="s">
        <v>7450</v>
      </c>
      <c r="C6446" s="12">
        <v>1762268</v>
      </c>
      <c r="D6446" s="12"/>
      <c r="E6446" s="12">
        <f>+C6446+D6446</f>
        <v>1762268</v>
      </c>
      <c r="F6446" s="12"/>
      <c r="G6446" s="12"/>
      <c r="H6446" s="12"/>
      <c r="I6446" s="12">
        <f>+E6446+H6446</f>
        <v>1762268</v>
      </c>
    </row>
    <row r="6447" spans="1:9" s="9" customFormat="1" ht="12.75" customHeight="1">
      <c r="A6447" s="116" t="s">
        <v>12253</v>
      </c>
      <c r="B6447" s="117"/>
      <c r="C6447" s="48">
        <f>SUM(C6313:C6446)</f>
        <v>122546498</v>
      </c>
      <c r="D6447" s="48">
        <f t="shared" ref="D6447:I6447" si="813">SUM(D6313:D6446)</f>
        <v>9010624</v>
      </c>
      <c r="E6447" s="48">
        <f t="shared" si="813"/>
        <v>132001683</v>
      </c>
      <c r="F6447" s="48">
        <f t="shared" si="813"/>
        <v>5129607</v>
      </c>
      <c r="G6447" s="48">
        <f t="shared" si="813"/>
        <v>70784</v>
      </c>
      <c r="H6447" s="48">
        <f t="shared" si="813"/>
        <v>5217085</v>
      </c>
      <c r="I6447" s="48">
        <f t="shared" si="813"/>
        <v>137218768</v>
      </c>
    </row>
    <row r="6448" spans="1:9" s="9" customFormat="1" ht="15.75">
      <c r="A6448" s="37"/>
      <c r="B6448" s="38"/>
      <c r="C6448" s="49"/>
      <c r="D6448" s="49"/>
      <c r="E6448" s="49"/>
      <c r="F6448" s="49"/>
      <c r="G6448" s="49"/>
      <c r="H6448" s="49"/>
      <c r="I6448" s="50"/>
    </row>
    <row r="6449" spans="1:9" s="9" customFormat="1" ht="12.75" customHeight="1">
      <c r="A6449" s="35" t="s">
        <v>382</v>
      </c>
      <c r="B6449" s="40"/>
      <c r="C6449" s="51"/>
      <c r="D6449" s="51"/>
      <c r="E6449" s="51"/>
      <c r="F6449" s="51"/>
      <c r="G6449" s="51"/>
      <c r="H6449" s="52"/>
      <c r="I6449" s="53"/>
    </row>
    <row r="6450" spans="1:9" s="9" customFormat="1" ht="12.75" customHeight="1">
      <c r="A6450" s="105" t="s">
        <v>11888</v>
      </c>
      <c r="B6450" s="105" t="s">
        <v>11889</v>
      </c>
      <c r="C6450" s="107" t="s">
        <v>12241</v>
      </c>
      <c r="D6450" s="108"/>
      <c r="E6450" s="109"/>
      <c r="F6450" s="107" t="s">
        <v>11892</v>
      </c>
      <c r="G6450" s="108"/>
      <c r="H6450" s="109"/>
      <c r="I6450" s="110" t="s">
        <v>12244</v>
      </c>
    </row>
    <row r="6451" spans="1:9" s="9" customFormat="1">
      <c r="A6451" s="106"/>
      <c r="B6451" s="106"/>
      <c r="C6451" s="4" t="s">
        <v>12240</v>
      </c>
      <c r="D6451" s="8" t="s">
        <v>12242</v>
      </c>
      <c r="E6451" s="8" t="s">
        <v>12243</v>
      </c>
      <c r="F6451" s="8" t="s">
        <v>12245</v>
      </c>
      <c r="G6451" s="8" t="s">
        <v>12246</v>
      </c>
      <c r="H6451" s="5" t="s">
        <v>12243</v>
      </c>
      <c r="I6451" s="111"/>
    </row>
    <row r="6452" spans="1:9" s="9" customFormat="1" ht="12.75" customHeight="1">
      <c r="A6452" s="91" t="s">
        <v>12248</v>
      </c>
      <c r="B6452" s="92"/>
      <c r="C6452" s="12"/>
      <c r="D6452" s="12"/>
      <c r="E6452" s="12"/>
      <c r="F6452" s="12"/>
      <c r="G6452" s="12"/>
      <c r="H6452" s="12"/>
      <c r="I6452" s="12"/>
    </row>
    <row r="6453" spans="1:9" s="9" customFormat="1">
      <c r="A6453" s="10" t="s">
        <v>1289</v>
      </c>
      <c r="B6453" s="11" t="s">
        <v>1290</v>
      </c>
      <c r="C6453" s="12">
        <v>2799284</v>
      </c>
      <c r="D6453" s="12"/>
      <c r="E6453" s="12">
        <f t="shared" ref="E6453:E6466" si="814">+C6453+D6453</f>
        <v>2799284</v>
      </c>
      <c r="F6453" s="12">
        <v>189430</v>
      </c>
      <c r="G6453" s="12"/>
      <c r="H6453" s="12">
        <f t="shared" ref="H6453:H6465" si="815">+SUM(F6453:G6453)</f>
        <v>189430</v>
      </c>
      <c r="I6453" s="12">
        <f t="shared" ref="I6453:I6466" si="816">+E6453+H6453</f>
        <v>2988714</v>
      </c>
    </row>
    <row r="6454" spans="1:9" s="9" customFormat="1">
      <c r="A6454" s="10" t="s">
        <v>1543</v>
      </c>
      <c r="B6454" s="11" t="s">
        <v>1544</v>
      </c>
      <c r="C6454" s="12">
        <v>5924641</v>
      </c>
      <c r="D6454" s="12"/>
      <c r="E6454" s="12">
        <f t="shared" si="814"/>
        <v>5924641</v>
      </c>
      <c r="F6454" s="12">
        <v>191769</v>
      </c>
      <c r="G6454" s="12"/>
      <c r="H6454" s="12">
        <f t="shared" si="815"/>
        <v>191769</v>
      </c>
      <c r="I6454" s="12">
        <f t="shared" si="816"/>
        <v>6116410</v>
      </c>
    </row>
    <row r="6455" spans="1:9" s="9" customFormat="1">
      <c r="A6455" s="10" t="s">
        <v>1633</v>
      </c>
      <c r="B6455" s="11" t="s">
        <v>1634</v>
      </c>
      <c r="C6455" s="12">
        <v>707280</v>
      </c>
      <c r="D6455" s="12"/>
      <c r="E6455" s="12">
        <f t="shared" si="814"/>
        <v>707280</v>
      </c>
      <c r="F6455" s="12">
        <v>8566657</v>
      </c>
      <c r="G6455" s="12"/>
      <c r="H6455" s="12">
        <f t="shared" si="815"/>
        <v>8566657</v>
      </c>
      <c r="I6455" s="12">
        <f t="shared" si="816"/>
        <v>9273937</v>
      </c>
    </row>
    <row r="6456" spans="1:9" s="9" customFormat="1">
      <c r="A6456" s="10" t="s">
        <v>1993</v>
      </c>
      <c r="B6456" s="11" t="s">
        <v>1994</v>
      </c>
      <c r="C6456" s="12">
        <v>68200</v>
      </c>
      <c r="D6456" s="12"/>
      <c r="E6456" s="12">
        <f t="shared" si="814"/>
        <v>68200</v>
      </c>
      <c r="F6456" s="12"/>
      <c r="G6456" s="12"/>
      <c r="H6456" s="12"/>
      <c r="I6456" s="12">
        <f t="shared" si="816"/>
        <v>68200</v>
      </c>
    </row>
    <row r="6457" spans="1:9" s="9" customFormat="1">
      <c r="A6457" s="10" t="s">
        <v>4582</v>
      </c>
      <c r="B6457" s="11" t="s">
        <v>4583</v>
      </c>
      <c r="C6457" s="12">
        <v>20000</v>
      </c>
      <c r="D6457" s="12"/>
      <c r="E6457" s="12">
        <f t="shared" si="814"/>
        <v>20000</v>
      </c>
      <c r="F6457" s="12"/>
      <c r="G6457" s="12"/>
      <c r="H6457" s="12"/>
      <c r="I6457" s="12">
        <f t="shared" si="816"/>
        <v>20000</v>
      </c>
    </row>
    <row r="6458" spans="1:9" s="9" customFormat="1">
      <c r="A6458" s="10" t="s">
        <v>6275</v>
      </c>
      <c r="B6458" s="11" t="s">
        <v>6276</v>
      </c>
      <c r="C6458" s="12">
        <v>26400</v>
      </c>
      <c r="D6458" s="12"/>
      <c r="E6458" s="12">
        <f t="shared" si="814"/>
        <v>26400</v>
      </c>
      <c r="F6458" s="12"/>
      <c r="G6458" s="12"/>
      <c r="H6458" s="12"/>
      <c r="I6458" s="12">
        <f t="shared" si="816"/>
        <v>26400</v>
      </c>
    </row>
    <row r="6459" spans="1:9" s="9" customFormat="1">
      <c r="A6459" s="10" t="s">
        <v>6479</v>
      </c>
      <c r="B6459" s="11" t="s">
        <v>6480</v>
      </c>
      <c r="C6459" s="12">
        <v>673300</v>
      </c>
      <c r="D6459" s="12"/>
      <c r="E6459" s="12">
        <f t="shared" si="814"/>
        <v>673300</v>
      </c>
      <c r="F6459" s="12"/>
      <c r="G6459" s="12"/>
      <c r="H6459" s="12"/>
      <c r="I6459" s="12">
        <f t="shared" si="816"/>
        <v>673300</v>
      </c>
    </row>
    <row r="6460" spans="1:9" s="9" customFormat="1">
      <c r="A6460" s="10" t="s">
        <v>6905</v>
      </c>
      <c r="B6460" s="11" t="s">
        <v>6906</v>
      </c>
      <c r="C6460" s="12">
        <v>731643</v>
      </c>
      <c r="D6460" s="12"/>
      <c r="E6460" s="12">
        <f t="shared" si="814"/>
        <v>731643</v>
      </c>
      <c r="F6460" s="12"/>
      <c r="G6460" s="12"/>
      <c r="H6460" s="12"/>
      <c r="I6460" s="12">
        <f t="shared" si="816"/>
        <v>731643</v>
      </c>
    </row>
    <row r="6461" spans="1:9" s="9" customFormat="1">
      <c r="A6461" s="10" t="s">
        <v>8250</v>
      </c>
      <c r="B6461" s="11" t="s">
        <v>8251</v>
      </c>
      <c r="C6461" s="12">
        <v>16500</v>
      </c>
      <c r="D6461" s="12">
        <v>533735</v>
      </c>
      <c r="E6461" s="12">
        <f t="shared" si="814"/>
        <v>550235</v>
      </c>
      <c r="F6461" s="12"/>
      <c r="G6461" s="12"/>
      <c r="H6461" s="12"/>
      <c r="I6461" s="12">
        <f t="shared" si="816"/>
        <v>550235</v>
      </c>
    </row>
    <row r="6462" spans="1:9" s="9" customFormat="1">
      <c r="A6462" s="10" t="s">
        <v>8316</v>
      </c>
      <c r="B6462" s="11" t="s">
        <v>8317</v>
      </c>
      <c r="C6462" s="12">
        <v>2133606</v>
      </c>
      <c r="D6462" s="12"/>
      <c r="E6462" s="12">
        <f t="shared" si="814"/>
        <v>2133606</v>
      </c>
      <c r="F6462" s="12"/>
      <c r="G6462" s="12"/>
      <c r="H6462" s="12"/>
      <c r="I6462" s="12">
        <f t="shared" si="816"/>
        <v>2133606</v>
      </c>
    </row>
    <row r="6463" spans="1:9" s="9" customFormat="1">
      <c r="A6463" s="10" t="s">
        <v>8793</v>
      </c>
      <c r="B6463" s="11" t="s">
        <v>8794</v>
      </c>
      <c r="C6463" s="12">
        <v>139836</v>
      </c>
      <c r="D6463" s="12"/>
      <c r="E6463" s="12">
        <f t="shared" si="814"/>
        <v>139836</v>
      </c>
      <c r="F6463" s="12"/>
      <c r="G6463" s="12"/>
      <c r="H6463" s="12"/>
      <c r="I6463" s="12">
        <f t="shared" si="816"/>
        <v>139836</v>
      </c>
    </row>
    <row r="6464" spans="1:9" s="9" customFormat="1">
      <c r="A6464" s="10" t="s">
        <v>9257</v>
      </c>
      <c r="B6464" s="11" t="s">
        <v>9258</v>
      </c>
      <c r="C6464" s="12"/>
      <c r="D6464" s="12"/>
      <c r="E6464" s="12"/>
      <c r="F6464" s="12"/>
      <c r="G6464" s="12"/>
      <c r="H6464" s="12"/>
      <c r="I6464" s="12"/>
    </row>
    <row r="6465" spans="1:9" s="9" customFormat="1">
      <c r="A6465" s="10" t="s">
        <v>9869</v>
      </c>
      <c r="B6465" s="11" t="s">
        <v>9870</v>
      </c>
      <c r="C6465" s="12">
        <v>5501696</v>
      </c>
      <c r="D6465" s="12"/>
      <c r="E6465" s="12">
        <f t="shared" si="814"/>
        <v>5501696</v>
      </c>
      <c r="F6465" s="12">
        <v>87491</v>
      </c>
      <c r="G6465" s="12"/>
      <c r="H6465" s="12">
        <f t="shared" si="815"/>
        <v>87491</v>
      </c>
      <c r="I6465" s="12">
        <f t="shared" si="816"/>
        <v>5589187</v>
      </c>
    </row>
    <row r="6466" spans="1:9" s="9" customFormat="1">
      <c r="A6466" s="10" t="s">
        <v>11730</v>
      </c>
      <c r="B6466" s="11" t="s">
        <v>11731</v>
      </c>
      <c r="C6466" s="12">
        <v>462900</v>
      </c>
      <c r="D6466" s="12"/>
      <c r="E6466" s="12">
        <f t="shared" si="814"/>
        <v>462900</v>
      </c>
      <c r="F6466" s="12"/>
      <c r="G6466" s="12"/>
      <c r="H6466" s="12"/>
      <c r="I6466" s="12">
        <f t="shared" si="816"/>
        <v>462900</v>
      </c>
    </row>
    <row r="6467" spans="1:9" s="9" customFormat="1">
      <c r="A6467" s="10" t="s">
        <v>12234</v>
      </c>
      <c r="B6467" s="11" t="s">
        <v>12235</v>
      </c>
      <c r="C6467" s="12"/>
      <c r="D6467" s="12"/>
      <c r="E6467" s="12"/>
      <c r="F6467" s="12"/>
      <c r="G6467" s="13"/>
      <c r="H6467" s="12"/>
      <c r="I6467" s="14"/>
    </row>
    <row r="6468" spans="1:9" s="9" customFormat="1">
      <c r="A6468" s="91" t="s">
        <v>12251</v>
      </c>
      <c r="B6468" s="92"/>
      <c r="C6468" s="12"/>
      <c r="D6468" s="12"/>
      <c r="E6468" s="12"/>
      <c r="F6468" s="12"/>
      <c r="G6468" s="12"/>
      <c r="H6468" s="12"/>
      <c r="I6468" s="12"/>
    </row>
    <row r="6469" spans="1:9" s="9" customFormat="1">
      <c r="A6469" s="10" t="s">
        <v>380</v>
      </c>
      <c r="B6469" s="11" t="s">
        <v>381</v>
      </c>
      <c r="C6469" s="12">
        <v>581106</v>
      </c>
      <c r="D6469" s="12"/>
      <c r="E6469" s="12">
        <f t="shared" ref="E6469:E6473" si="817">+C6469+D6469</f>
        <v>581106</v>
      </c>
      <c r="F6469" s="12"/>
      <c r="G6469" s="12"/>
      <c r="H6469" s="12"/>
      <c r="I6469" s="12">
        <f t="shared" ref="I6469:I6473" si="818">+E6469+H6469</f>
        <v>581106</v>
      </c>
    </row>
    <row r="6470" spans="1:9" s="9" customFormat="1">
      <c r="A6470" s="10" t="s">
        <v>8352</v>
      </c>
      <c r="B6470" s="11" t="s">
        <v>8353</v>
      </c>
      <c r="C6470" s="12">
        <v>96600</v>
      </c>
      <c r="D6470" s="12"/>
      <c r="E6470" s="12">
        <f t="shared" si="817"/>
        <v>96600</v>
      </c>
      <c r="F6470" s="12"/>
      <c r="G6470" s="12"/>
      <c r="H6470" s="12"/>
      <c r="I6470" s="12">
        <f t="shared" si="818"/>
        <v>96600</v>
      </c>
    </row>
    <row r="6471" spans="1:9" s="9" customFormat="1">
      <c r="A6471" s="10" t="s">
        <v>8791</v>
      </c>
      <c r="B6471" s="11" t="s">
        <v>8792</v>
      </c>
      <c r="C6471" s="12"/>
      <c r="D6471" s="12"/>
      <c r="E6471" s="12"/>
      <c r="F6471" s="12"/>
      <c r="G6471" s="12"/>
      <c r="H6471" s="12"/>
      <c r="I6471" s="12"/>
    </row>
    <row r="6472" spans="1:9" s="9" customFormat="1">
      <c r="A6472" s="10" t="s">
        <v>10081</v>
      </c>
      <c r="B6472" s="11" t="s">
        <v>10082</v>
      </c>
      <c r="C6472" s="12">
        <v>37000</v>
      </c>
      <c r="D6472" s="12"/>
      <c r="E6472" s="12">
        <f t="shared" si="817"/>
        <v>37000</v>
      </c>
      <c r="F6472" s="12"/>
      <c r="G6472" s="12"/>
      <c r="H6472" s="12"/>
      <c r="I6472" s="12">
        <f t="shared" si="818"/>
        <v>37000</v>
      </c>
    </row>
    <row r="6473" spans="1:9" s="9" customFormat="1">
      <c r="A6473" s="10" t="s">
        <v>11270</v>
      </c>
      <c r="B6473" s="11" t="s">
        <v>11271</v>
      </c>
      <c r="C6473" s="12">
        <v>1150</v>
      </c>
      <c r="D6473" s="12"/>
      <c r="E6473" s="12">
        <f t="shared" si="817"/>
        <v>1150</v>
      </c>
      <c r="F6473" s="12"/>
      <c r="G6473" s="12"/>
      <c r="H6473" s="12"/>
      <c r="I6473" s="12">
        <f t="shared" si="818"/>
        <v>1150</v>
      </c>
    </row>
    <row r="6474" spans="1:9" s="9" customFormat="1">
      <c r="A6474" s="10" t="s">
        <v>11654</v>
      </c>
      <c r="B6474" s="11" t="s">
        <v>11655</v>
      </c>
      <c r="C6474" s="12"/>
      <c r="D6474" s="12"/>
      <c r="E6474" s="12"/>
      <c r="F6474" s="12"/>
      <c r="G6474" s="12"/>
      <c r="H6474" s="12"/>
      <c r="I6474" s="12"/>
    </row>
    <row r="6475" spans="1:9" s="9" customFormat="1">
      <c r="A6475" s="91" t="s">
        <v>12249</v>
      </c>
      <c r="B6475" s="92"/>
      <c r="C6475" s="12"/>
      <c r="D6475" s="12"/>
      <c r="E6475" s="12"/>
      <c r="F6475" s="12"/>
      <c r="G6475" s="13"/>
      <c r="H6475" s="12"/>
      <c r="I6475" s="14"/>
    </row>
    <row r="6476" spans="1:9" s="9" customFormat="1">
      <c r="A6476" s="10" t="s">
        <v>7609</v>
      </c>
      <c r="B6476" s="11" t="s">
        <v>7610</v>
      </c>
      <c r="C6476" s="12"/>
      <c r="D6476" s="12"/>
      <c r="E6476" s="12"/>
      <c r="F6476" s="12"/>
      <c r="G6476" s="12"/>
      <c r="H6476" s="12"/>
      <c r="I6476" s="12"/>
    </row>
    <row r="6477" spans="1:9" s="9" customFormat="1" ht="12.75" customHeight="1">
      <c r="A6477" s="83" t="s">
        <v>12256</v>
      </c>
      <c r="B6477" s="84"/>
      <c r="C6477" s="12"/>
      <c r="D6477" s="12"/>
      <c r="E6477" s="12"/>
      <c r="F6477" s="12"/>
      <c r="G6477" s="12"/>
      <c r="H6477" s="12"/>
      <c r="I6477" s="12"/>
    </row>
    <row r="6478" spans="1:9" s="9" customFormat="1">
      <c r="A6478" s="10" t="s">
        <v>7157</v>
      </c>
      <c r="B6478" s="11" t="s">
        <v>7158</v>
      </c>
      <c r="C6478" s="12"/>
      <c r="D6478" s="12"/>
      <c r="E6478" s="12">
        <v>57591336</v>
      </c>
      <c r="F6478" s="12"/>
      <c r="G6478" s="12"/>
      <c r="H6478" s="12"/>
      <c r="I6478" s="12">
        <f>+E6478+H6478</f>
        <v>57591336</v>
      </c>
    </row>
    <row r="6479" spans="1:9" s="9" customFormat="1" ht="12.75" customHeight="1">
      <c r="A6479" s="116" t="s">
        <v>12253</v>
      </c>
      <c r="B6479" s="117"/>
      <c r="C6479" s="44">
        <v>19921142</v>
      </c>
      <c r="D6479" s="44">
        <v>533735</v>
      </c>
      <c r="E6479" s="44">
        <v>78046213</v>
      </c>
      <c r="F6479" s="44">
        <v>9035347</v>
      </c>
      <c r="G6479" s="44"/>
      <c r="H6479" s="44">
        <v>9035347</v>
      </c>
      <c r="I6479" s="44">
        <v>87081560</v>
      </c>
    </row>
    <row r="6480" spans="1:9" s="9" customFormat="1">
      <c r="A6480" s="85"/>
      <c r="B6480" s="86"/>
      <c r="C6480" s="12"/>
      <c r="D6480" s="12"/>
      <c r="E6480" s="12"/>
      <c r="F6480" s="12"/>
      <c r="G6480" s="12"/>
      <c r="H6480" s="12"/>
      <c r="I6480" s="12"/>
    </row>
    <row r="6481" spans="1:10" s="9" customFormat="1" ht="12.75" customHeight="1">
      <c r="A6481" s="85" t="s">
        <v>12254</v>
      </c>
      <c r="B6481" s="86"/>
      <c r="C6481" s="81">
        <v>17547401199</v>
      </c>
      <c r="D6481" s="81">
        <v>1628538883</v>
      </c>
      <c r="E6481" s="81">
        <v>19712186888</v>
      </c>
      <c r="F6481" s="81">
        <v>2487609388</v>
      </c>
      <c r="G6481" s="81">
        <v>41018560</v>
      </c>
      <c r="H6481" s="81">
        <v>2657897490</v>
      </c>
      <c r="I6481" s="81">
        <v>22370084378</v>
      </c>
      <c r="J6481" s="70"/>
    </row>
    <row r="6482" spans="1:10" s="9" customFormat="1">
      <c r="C6482" s="82"/>
      <c r="D6482" s="82"/>
      <c r="E6482" s="82"/>
      <c r="F6482" s="82"/>
      <c r="G6482" s="82"/>
      <c r="H6482" s="82"/>
      <c r="I6482" s="82"/>
      <c r="J6482" s="36"/>
    </row>
    <row r="6483" spans="1:10" s="9" customFormat="1">
      <c r="A6483" s="1"/>
      <c r="B6483" s="1"/>
      <c r="C6483" s="62"/>
      <c r="D6483" s="62"/>
      <c r="E6483" s="62"/>
      <c r="F6483" s="62"/>
      <c r="G6483" s="62"/>
      <c r="H6483" s="62"/>
      <c r="I6483" s="82"/>
      <c r="J6483" s="1"/>
    </row>
    <row r="6484" spans="1:10">
      <c r="C6484" s="54"/>
      <c r="D6484" s="54"/>
      <c r="E6484" s="54"/>
      <c r="F6484" s="54"/>
      <c r="G6484" s="54"/>
      <c r="H6484" s="45"/>
      <c r="I6484" s="54"/>
    </row>
  </sheetData>
  <sortState ref="A3:K6107">
    <sortCondition ref="A3:A6107"/>
  </sortState>
  <mergeCells count="201">
    <mergeCell ref="A6479:B6479"/>
    <mergeCell ref="A5946:A5947"/>
    <mergeCell ref="B5946:B5947"/>
    <mergeCell ref="A2809:B2809"/>
    <mergeCell ref="A2847:B2847"/>
    <mergeCell ref="A3086:B3086"/>
    <mergeCell ref="A4858:B4858"/>
    <mergeCell ref="A3139:B3139"/>
    <mergeCell ref="A3217:B3217"/>
    <mergeCell ref="A3658:B3658"/>
    <mergeCell ref="A4069:B4069"/>
    <mergeCell ref="A4305:B4305"/>
    <mergeCell ref="A4412:B4412"/>
    <mergeCell ref="A5427:B5427"/>
    <mergeCell ref="A6103:B6103"/>
    <mergeCell ref="A6307:B6307"/>
    <mergeCell ref="A6447:B6447"/>
    <mergeCell ref="A5189:B5189"/>
    <mergeCell ref="A5352:B5352"/>
    <mergeCell ref="A5425:B5425"/>
    <mergeCell ref="A5545:B5545"/>
    <mergeCell ref="A5701:B5701"/>
    <mergeCell ref="A5905:B5905"/>
    <mergeCell ref="I6310:I6311"/>
    <mergeCell ref="B6310:B6311"/>
    <mergeCell ref="C6310:E6310"/>
    <mergeCell ref="F6310:H6310"/>
    <mergeCell ref="C6450:E6450"/>
    <mergeCell ref="F6450:H6450"/>
    <mergeCell ref="I6450:I6451"/>
    <mergeCell ref="A6450:A6451"/>
    <mergeCell ref="B6450:B6451"/>
    <mergeCell ref="C6070:E6070"/>
    <mergeCell ref="F6070:H6070"/>
    <mergeCell ref="I6070:I6071"/>
    <mergeCell ref="A6070:A6071"/>
    <mergeCell ref="B6070:B6071"/>
    <mergeCell ref="A6067:B6067"/>
    <mergeCell ref="I6106:I6107"/>
    <mergeCell ref="A6106:A6107"/>
    <mergeCell ref="B6106:B6107"/>
    <mergeCell ref="C6106:E6106"/>
    <mergeCell ref="F6106:H6106"/>
    <mergeCell ref="I5704:I5705"/>
    <mergeCell ref="A5704:A5705"/>
    <mergeCell ref="B5704:B5705"/>
    <mergeCell ref="C5704:E5704"/>
    <mergeCell ref="F5704:H5704"/>
    <mergeCell ref="C5946:E5946"/>
    <mergeCell ref="C5908:E5908"/>
    <mergeCell ref="F5908:H5908"/>
    <mergeCell ref="I5908:I5909"/>
    <mergeCell ref="F5946:H5946"/>
    <mergeCell ref="I5946:I5947"/>
    <mergeCell ref="A5943:B5943"/>
    <mergeCell ref="A5908:A5909"/>
    <mergeCell ref="B5908:B5909"/>
    <mergeCell ref="C5548:E5548"/>
    <mergeCell ref="F5548:H5548"/>
    <mergeCell ref="I5548:I5549"/>
    <mergeCell ref="A5548:A5549"/>
    <mergeCell ref="B5548:B5549"/>
    <mergeCell ref="C5428:E5428"/>
    <mergeCell ref="F5428:H5428"/>
    <mergeCell ref="I5428:I5429"/>
    <mergeCell ref="A5428:A5429"/>
    <mergeCell ref="B5428:B5429"/>
    <mergeCell ref="F5192:H5192"/>
    <mergeCell ref="I5192:I5193"/>
    <mergeCell ref="A5192:A5193"/>
    <mergeCell ref="B5192:B5193"/>
    <mergeCell ref="C5192:E5192"/>
    <mergeCell ref="C5355:E5355"/>
    <mergeCell ref="F5355:H5355"/>
    <mergeCell ref="I5355:I5356"/>
    <mergeCell ref="A5355:A5356"/>
    <mergeCell ref="B5355:B5356"/>
    <mergeCell ref="F4861:H4861"/>
    <mergeCell ref="I4861:I4862"/>
    <mergeCell ref="A4861:A4862"/>
    <mergeCell ref="B4861:B4862"/>
    <mergeCell ref="C4861:E4861"/>
    <mergeCell ref="C4973:E4973"/>
    <mergeCell ref="F4973:H4973"/>
    <mergeCell ref="I4973:I4974"/>
    <mergeCell ref="A4973:A4974"/>
    <mergeCell ref="B4973:B4974"/>
    <mergeCell ref="A4970:B4970"/>
    <mergeCell ref="C4415:E4415"/>
    <mergeCell ref="F4415:H4415"/>
    <mergeCell ref="I4415:I4416"/>
    <mergeCell ref="A4415:A4416"/>
    <mergeCell ref="B4415:B4416"/>
    <mergeCell ref="F4447:H4447"/>
    <mergeCell ref="I4447:I4448"/>
    <mergeCell ref="A4447:A4448"/>
    <mergeCell ref="B4447:B4448"/>
    <mergeCell ref="C4447:E4447"/>
    <mergeCell ref="A4444:B4444"/>
    <mergeCell ref="I4308:I4309"/>
    <mergeCell ref="A4308:A4309"/>
    <mergeCell ref="B4308:B4309"/>
    <mergeCell ref="C4308:E4308"/>
    <mergeCell ref="F4308:H4308"/>
    <mergeCell ref="C4072:E4072"/>
    <mergeCell ref="F4072:H4072"/>
    <mergeCell ref="I4072:I4073"/>
    <mergeCell ref="A4072:A4073"/>
    <mergeCell ref="B4072:B4073"/>
    <mergeCell ref="F3220:H3220"/>
    <mergeCell ref="I3220:I3221"/>
    <mergeCell ref="A3220:A3221"/>
    <mergeCell ref="B3220:B3221"/>
    <mergeCell ref="C3220:E3220"/>
    <mergeCell ref="F3142:H3142"/>
    <mergeCell ref="I3142:I3143"/>
    <mergeCell ref="I3661:I3662"/>
    <mergeCell ref="A3661:A3662"/>
    <mergeCell ref="B3661:B3662"/>
    <mergeCell ref="C3661:E3661"/>
    <mergeCell ref="F3661:H3661"/>
    <mergeCell ref="C2850:E2850"/>
    <mergeCell ref="A2812:A2813"/>
    <mergeCell ref="B2812:B2813"/>
    <mergeCell ref="C2812:E2812"/>
    <mergeCell ref="A912:B912"/>
    <mergeCell ref="C3089:E3089"/>
    <mergeCell ref="F3089:H3089"/>
    <mergeCell ref="I3089:I3090"/>
    <mergeCell ref="A3142:A3143"/>
    <mergeCell ref="B3142:B3143"/>
    <mergeCell ref="C3142:E3142"/>
    <mergeCell ref="A3089:A3090"/>
    <mergeCell ref="B3089:B3090"/>
    <mergeCell ref="F2850:H2850"/>
    <mergeCell ref="I2850:I2851"/>
    <mergeCell ref="F2812:H2812"/>
    <mergeCell ref="I2812:I2813"/>
    <mergeCell ref="A2850:A2851"/>
    <mergeCell ref="B2850:B2851"/>
    <mergeCell ref="I442:I443"/>
    <mergeCell ref="F980:H980"/>
    <mergeCell ref="I980:I981"/>
    <mergeCell ref="A90:B90"/>
    <mergeCell ref="A277:B277"/>
    <mergeCell ref="A319:B319"/>
    <mergeCell ref="A345:B345"/>
    <mergeCell ref="A439:B439"/>
    <mergeCell ref="A711:B711"/>
    <mergeCell ref="A977:B977"/>
    <mergeCell ref="I915:I916"/>
    <mergeCell ref="A979:B979"/>
    <mergeCell ref="A980:A981"/>
    <mergeCell ref="B980:B981"/>
    <mergeCell ref="C980:E980"/>
    <mergeCell ref="I714:I715"/>
    <mergeCell ref="A915:A916"/>
    <mergeCell ref="A442:A443"/>
    <mergeCell ref="B442:B443"/>
    <mergeCell ref="A441:B441"/>
    <mergeCell ref="B915:B916"/>
    <mergeCell ref="C915:E915"/>
    <mergeCell ref="F915:H915"/>
    <mergeCell ref="A714:A715"/>
    <mergeCell ref="B714:B715"/>
    <mergeCell ref="C714:E714"/>
    <mergeCell ref="F714:H714"/>
    <mergeCell ref="A444:B444"/>
    <mergeCell ref="C442:E442"/>
    <mergeCell ref="F442:H442"/>
    <mergeCell ref="A279:B279"/>
    <mergeCell ref="A280:A281"/>
    <mergeCell ref="B280:B281"/>
    <mergeCell ref="C280:E280"/>
    <mergeCell ref="F280:H280"/>
    <mergeCell ref="A321:B321"/>
    <mergeCell ref="A347:B347"/>
    <mergeCell ref="A348:A349"/>
    <mergeCell ref="B348:B349"/>
    <mergeCell ref="C348:E348"/>
    <mergeCell ref="I280:I281"/>
    <mergeCell ref="F348:H348"/>
    <mergeCell ref="I348:I349"/>
    <mergeCell ref="A322:A323"/>
    <mergeCell ref="B322:B323"/>
    <mergeCell ref="C322:E322"/>
    <mergeCell ref="F322:H322"/>
    <mergeCell ref="I322:I323"/>
    <mergeCell ref="A1:I1"/>
    <mergeCell ref="A92:B92"/>
    <mergeCell ref="A93:A94"/>
    <mergeCell ref="B93:B94"/>
    <mergeCell ref="C93:E93"/>
    <mergeCell ref="F93:H93"/>
    <mergeCell ref="F4:H4"/>
    <mergeCell ref="I4:I5"/>
    <mergeCell ref="A4:A5"/>
    <mergeCell ref="B4:B5"/>
    <mergeCell ref="C4:E4"/>
    <mergeCell ref="A3:B3"/>
    <mergeCell ref="I93:I94"/>
  </mergeCells>
  <printOptions horizontalCentered="1"/>
  <pageMargins left="0.35433070866141736" right="0.31496062992125984" top="0.39370078740157483" bottom="0.39370078740157483" header="0.39370078740157483" footer="0.3937007874015748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>
      <selection sqref="A1:I1"/>
    </sheetView>
  </sheetViews>
  <sheetFormatPr baseColWidth="10" defaultRowHeight="12.75"/>
  <cols>
    <col min="1" max="1" width="15.5703125" style="61" customWidth="1"/>
    <col min="2" max="2" width="7.140625" style="55" customWidth="1"/>
    <col min="3" max="3" width="15" style="55" customWidth="1"/>
    <col min="4" max="4" width="17" style="55" customWidth="1"/>
    <col min="5" max="5" width="14.42578125" style="55" customWidth="1"/>
    <col min="6" max="6" width="15.140625" style="55" customWidth="1"/>
    <col min="7" max="7" width="17.140625" style="55" customWidth="1"/>
    <col min="8" max="8" width="14.140625" style="55" customWidth="1"/>
    <col min="9" max="9" width="22.42578125" style="55" customWidth="1"/>
    <col min="10" max="10" width="13.7109375" style="55" bestFit="1" customWidth="1"/>
    <col min="11" max="256" width="11.42578125" style="55"/>
    <col min="257" max="257" width="15.5703125" style="55" customWidth="1"/>
    <col min="258" max="258" width="7.140625" style="55" customWidth="1"/>
    <col min="259" max="259" width="15" style="55" customWidth="1"/>
    <col min="260" max="260" width="17" style="55" customWidth="1"/>
    <col min="261" max="261" width="14.42578125" style="55" customWidth="1"/>
    <col min="262" max="262" width="15.140625" style="55" customWidth="1"/>
    <col min="263" max="263" width="17.140625" style="55" customWidth="1"/>
    <col min="264" max="264" width="14.140625" style="55" customWidth="1"/>
    <col min="265" max="265" width="22.42578125" style="55" customWidth="1"/>
    <col min="266" max="266" width="13.7109375" style="55" bestFit="1" customWidth="1"/>
    <col min="267" max="512" width="11.42578125" style="55"/>
    <col min="513" max="513" width="15.5703125" style="55" customWidth="1"/>
    <col min="514" max="514" width="7.140625" style="55" customWidth="1"/>
    <col min="515" max="515" width="15" style="55" customWidth="1"/>
    <col min="516" max="516" width="17" style="55" customWidth="1"/>
    <col min="517" max="517" width="14.42578125" style="55" customWidth="1"/>
    <col min="518" max="518" width="15.140625" style="55" customWidth="1"/>
    <col min="519" max="519" width="17.140625" style="55" customWidth="1"/>
    <col min="520" max="520" width="14.140625" style="55" customWidth="1"/>
    <col min="521" max="521" width="22.42578125" style="55" customWidth="1"/>
    <col min="522" max="522" width="13.7109375" style="55" bestFit="1" customWidth="1"/>
    <col min="523" max="768" width="11.42578125" style="55"/>
    <col min="769" max="769" width="15.5703125" style="55" customWidth="1"/>
    <col min="770" max="770" width="7.140625" style="55" customWidth="1"/>
    <col min="771" max="771" width="15" style="55" customWidth="1"/>
    <col min="772" max="772" width="17" style="55" customWidth="1"/>
    <col min="773" max="773" width="14.42578125" style="55" customWidth="1"/>
    <col min="774" max="774" width="15.140625" style="55" customWidth="1"/>
    <col min="775" max="775" width="17.140625" style="55" customWidth="1"/>
    <col min="776" max="776" width="14.140625" style="55" customWidth="1"/>
    <col min="777" max="777" width="22.42578125" style="55" customWidth="1"/>
    <col min="778" max="778" width="13.7109375" style="55" bestFit="1" customWidth="1"/>
    <col min="779" max="1024" width="11.42578125" style="55"/>
    <col min="1025" max="1025" width="15.5703125" style="55" customWidth="1"/>
    <col min="1026" max="1026" width="7.140625" style="55" customWidth="1"/>
    <col min="1027" max="1027" width="15" style="55" customWidth="1"/>
    <col min="1028" max="1028" width="17" style="55" customWidth="1"/>
    <col min="1029" max="1029" width="14.42578125" style="55" customWidth="1"/>
    <col min="1030" max="1030" width="15.140625" style="55" customWidth="1"/>
    <col min="1031" max="1031" width="17.140625" style="55" customWidth="1"/>
    <col min="1032" max="1032" width="14.140625" style="55" customWidth="1"/>
    <col min="1033" max="1033" width="22.42578125" style="55" customWidth="1"/>
    <col min="1034" max="1034" width="13.7109375" style="55" bestFit="1" customWidth="1"/>
    <col min="1035" max="1280" width="11.42578125" style="55"/>
    <col min="1281" max="1281" width="15.5703125" style="55" customWidth="1"/>
    <col min="1282" max="1282" width="7.140625" style="55" customWidth="1"/>
    <col min="1283" max="1283" width="15" style="55" customWidth="1"/>
    <col min="1284" max="1284" width="17" style="55" customWidth="1"/>
    <col min="1285" max="1285" width="14.42578125" style="55" customWidth="1"/>
    <col min="1286" max="1286" width="15.140625" style="55" customWidth="1"/>
    <col min="1287" max="1287" width="17.140625" style="55" customWidth="1"/>
    <col min="1288" max="1288" width="14.140625" style="55" customWidth="1"/>
    <col min="1289" max="1289" width="22.42578125" style="55" customWidth="1"/>
    <col min="1290" max="1290" width="13.7109375" style="55" bestFit="1" customWidth="1"/>
    <col min="1291" max="1536" width="11.42578125" style="55"/>
    <col min="1537" max="1537" width="15.5703125" style="55" customWidth="1"/>
    <col min="1538" max="1538" width="7.140625" style="55" customWidth="1"/>
    <col min="1539" max="1539" width="15" style="55" customWidth="1"/>
    <col min="1540" max="1540" width="17" style="55" customWidth="1"/>
    <col min="1541" max="1541" width="14.42578125" style="55" customWidth="1"/>
    <col min="1542" max="1542" width="15.140625" style="55" customWidth="1"/>
    <col min="1543" max="1543" width="17.140625" style="55" customWidth="1"/>
    <col min="1544" max="1544" width="14.140625" style="55" customWidth="1"/>
    <col min="1545" max="1545" width="22.42578125" style="55" customWidth="1"/>
    <col min="1546" max="1546" width="13.7109375" style="55" bestFit="1" customWidth="1"/>
    <col min="1547" max="1792" width="11.42578125" style="55"/>
    <col min="1793" max="1793" width="15.5703125" style="55" customWidth="1"/>
    <col min="1794" max="1794" width="7.140625" style="55" customWidth="1"/>
    <col min="1795" max="1795" width="15" style="55" customWidth="1"/>
    <col min="1796" max="1796" width="17" style="55" customWidth="1"/>
    <col min="1797" max="1797" width="14.42578125" style="55" customWidth="1"/>
    <col min="1798" max="1798" width="15.140625" style="55" customWidth="1"/>
    <col min="1799" max="1799" width="17.140625" style="55" customWidth="1"/>
    <col min="1800" max="1800" width="14.140625" style="55" customWidth="1"/>
    <col min="1801" max="1801" width="22.42578125" style="55" customWidth="1"/>
    <col min="1802" max="1802" width="13.7109375" style="55" bestFit="1" customWidth="1"/>
    <col min="1803" max="2048" width="11.42578125" style="55"/>
    <col min="2049" max="2049" width="15.5703125" style="55" customWidth="1"/>
    <col min="2050" max="2050" width="7.140625" style="55" customWidth="1"/>
    <col min="2051" max="2051" width="15" style="55" customWidth="1"/>
    <col min="2052" max="2052" width="17" style="55" customWidth="1"/>
    <col min="2053" max="2053" width="14.42578125" style="55" customWidth="1"/>
    <col min="2054" max="2054" width="15.140625" style="55" customWidth="1"/>
    <col min="2055" max="2055" width="17.140625" style="55" customWidth="1"/>
    <col min="2056" max="2056" width="14.140625" style="55" customWidth="1"/>
    <col min="2057" max="2057" width="22.42578125" style="55" customWidth="1"/>
    <col min="2058" max="2058" width="13.7109375" style="55" bestFit="1" customWidth="1"/>
    <col min="2059" max="2304" width="11.42578125" style="55"/>
    <col min="2305" max="2305" width="15.5703125" style="55" customWidth="1"/>
    <col min="2306" max="2306" width="7.140625" style="55" customWidth="1"/>
    <col min="2307" max="2307" width="15" style="55" customWidth="1"/>
    <col min="2308" max="2308" width="17" style="55" customWidth="1"/>
    <col min="2309" max="2309" width="14.42578125" style="55" customWidth="1"/>
    <col min="2310" max="2310" width="15.140625" style="55" customWidth="1"/>
    <col min="2311" max="2311" width="17.140625" style="55" customWidth="1"/>
    <col min="2312" max="2312" width="14.140625" style="55" customWidth="1"/>
    <col min="2313" max="2313" width="22.42578125" style="55" customWidth="1"/>
    <col min="2314" max="2314" width="13.7109375" style="55" bestFit="1" customWidth="1"/>
    <col min="2315" max="2560" width="11.42578125" style="55"/>
    <col min="2561" max="2561" width="15.5703125" style="55" customWidth="1"/>
    <col min="2562" max="2562" width="7.140625" style="55" customWidth="1"/>
    <col min="2563" max="2563" width="15" style="55" customWidth="1"/>
    <col min="2564" max="2564" width="17" style="55" customWidth="1"/>
    <col min="2565" max="2565" width="14.42578125" style="55" customWidth="1"/>
    <col min="2566" max="2566" width="15.140625" style="55" customWidth="1"/>
    <col min="2567" max="2567" width="17.140625" style="55" customWidth="1"/>
    <col min="2568" max="2568" width="14.140625" style="55" customWidth="1"/>
    <col min="2569" max="2569" width="22.42578125" style="55" customWidth="1"/>
    <col min="2570" max="2570" width="13.7109375" style="55" bestFit="1" customWidth="1"/>
    <col min="2571" max="2816" width="11.42578125" style="55"/>
    <col min="2817" max="2817" width="15.5703125" style="55" customWidth="1"/>
    <col min="2818" max="2818" width="7.140625" style="55" customWidth="1"/>
    <col min="2819" max="2819" width="15" style="55" customWidth="1"/>
    <col min="2820" max="2820" width="17" style="55" customWidth="1"/>
    <col min="2821" max="2821" width="14.42578125" style="55" customWidth="1"/>
    <col min="2822" max="2822" width="15.140625" style="55" customWidth="1"/>
    <col min="2823" max="2823" width="17.140625" style="55" customWidth="1"/>
    <col min="2824" max="2824" width="14.140625" style="55" customWidth="1"/>
    <col min="2825" max="2825" width="22.42578125" style="55" customWidth="1"/>
    <col min="2826" max="2826" width="13.7109375" style="55" bestFit="1" customWidth="1"/>
    <col min="2827" max="3072" width="11.42578125" style="55"/>
    <col min="3073" max="3073" width="15.5703125" style="55" customWidth="1"/>
    <col min="3074" max="3074" width="7.140625" style="55" customWidth="1"/>
    <col min="3075" max="3075" width="15" style="55" customWidth="1"/>
    <col min="3076" max="3076" width="17" style="55" customWidth="1"/>
    <col min="3077" max="3077" width="14.42578125" style="55" customWidth="1"/>
    <col min="3078" max="3078" width="15.140625" style="55" customWidth="1"/>
    <col min="3079" max="3079" width="17.140625" style="55" customWidth="1"/>
    <col min="3080" max="3080" width="14.140625" style="55" customWidth="1"/>
    <col min="3081" max="3081" width="22.42578125" style="55" customWidth="1"/>
    <col min="3082" max="3082" width="13.7109375" style="55" bestFit="1" customWidth="1"/>
    <col min="3083" max="3328" width="11.42578125" style="55"/>
    <col min="3329" max="3329" width="15.5703125" style="55" customWidth="1"/>
    <col min="3330" max="3330" width="7.140625" style="55" customWidth="1"/>
    <col min="3331" max="3331" width="15" style="55" customWidth="1"/>
    <col min="3332" max="3332" width="17" style="55" customWidth="1"/>
    <col min="3333" max="3333" width="14.42578125" style="55" customWidth="1"/>
    <col min="3334" max="3334" width="15.140625" style="55" customWidth="1"/>
    <col min="3335" max="3335" width="17.140625" style="55" customWidth="1"/>
    <col min="3336" max="3336" width="14.140625" style="55" customWidth="1"/>
    <col min="3337" max="3337" width="22.42578125" style="55" customWidth="1"/>
    <col min="3338" max="3338" width="13.7109375" style="55" bestFit="1" customWidth="1"/>
    <col min="3339" max="3584" width="11.42578125" style="55"/>
    <col min="3585" max="3585" width="15.5703125" style="55" customWidth="1"/>
    <col min="3586" max="3586" width="7.140625" style="55" customWidth="1"/>
    <col min="3587" max="3587" width="15" style="55" customWidth="1"/>
    <col min="3588" max="3588" width="17" style="55" customWidth="1"/>
    <col min="3589" max="3589" width="14.42578125" style="55" customWidth="1"/>
    <col min="3590" max="3590" width="15.140625" style="55" customWidth="1"/>
    <col min="3591" max="3591" width="17.140625" style="55" customWidth="1"/>
    <col min="3592" max="3592" width="14.140625" style="55" customWidth="1"/>
    <col min="3593" max="3593" width="22.42578125" style="55" customWidth="1"/>
    <col min="3594" max="3594" width="13.7109375" style="55" bestFit="1" customWidth="1"/>
    <col min="3595" max="3840" width="11.42578125" style="55"/>
    <col min="3841" max="3841" width="15.5703125" style="55" customWidth="1"/>
    <col min="3842" max="3842" width="7.140625" style="55" customWidth="1"/>
    <col min="3843" max="3843" width="15" style="55" customWidth="1"/>
    <col min="3844" max="3844" width="17" style="55" customWidth="1"/>
    <col min="3845" max="3845" width="14.42578125" style="55" customWidth="1"/>
    <col min="3846" max="3846" width="15.140625" style="55" customWidth="1"/>
    <col min="3847" max="3847" width="17.140625" style="55" customWidth="1"/>
    <col min="3848" max="3848" width="14.140625" style="55" customWidth="1"/>
    <col min="3849" max="3849" width="22.42578125" style="55" customWidth="1"/>
    <col min="3850" max="3850" width="13.7109375" style="55" bestFit="1" customWidth="1"/>
    <col min="3851" max="4096" width="11.42578125" style="55"/>
    <col min="4097" max="4097" width="15.5703125" style="55" customWidth="1"/>
    <col min="4098" max="4098" width="7.140625" style="55" customWidth="1"/>
    <col min="4099" max="4099" width="15" style="55" customWidth="1"/>
    <col min="4100" max="4100" width="17" style="55" customWidth="1"/>
    <col min="4101" max="4101" width="14.42578125" style="55" customWidth="1"/>
    <col min="4102" max="4102" width="15.140625" style="55" customWidth="1"/>
    <col min="4103" max="4103" width="17.140625" style="55" customWidth="1"/>
    <col min="4104" max="4104" width="14.140625" style="55" customWidth="1"/>
    <col min="4105" max="4105" width="22.42578125" style="55" customWidth="1"/>
    <col min="4106" max="4106" width="13.7109375" style="55" bestFit="1" customWidth="1"/>
    <col min="4107" max="4352" width="11.42578125" style="55"/>
    <col min="4353" max="4353" width="15.5703125" style="55" customWidth="1"/>
    <col min="4354" max="4354" width="7.140625" style="55" customWidth="1"/>
    <col min="4355" max="4355" width="15" style="55" customWidth="1"/>
    <col min="4356" max="4356" width="17" style="55" customWidth="1"/>
    <col min="4357" max="4357" width="14.42578125" style="55" customWidth="1"/>
    <col min="4358" max="4358" width="15.140625" style="55" customWidth="1"/>
    <col min="4359" max="4359" width="17.140625" style="55" customWidth="1"/>
    <col min="4360" max="4360" width="14.140625" style="55" customWidth="1"/>
    <col min="4361" max="4361" width="22.42578125" style="55" customWidth="1"/>
    <col min="4362" max="4362" width="13.7109375" style="55" bestFit="1" customWidth="1"/>
    <col min="4363" max="4608" width="11.42578125" style="55"/>
    <col min="4609" max="4609" width="15.5703125" style="55" customWidth="1"/>
    <col min="4610" max="4610" width="7.140625" style="55" customWidth="1"/>
    <col min="4611" max="4611" width="15" style="55" customWidth="1"/>
    <col min="4612" max="4612" width="17" style="55" customWidth="1"/>
    <col min="4613" max="4613" width="14.42578125" style="55" customWidth="1"/>
    <col min="4614" max="4614" width="15.140625" style="55" customWidth="1"/>
    <col min="4615" max="4615" width="17.140625" style="55" customWidth="1"/>
    <col min="4616" max="4616" width="14.140625" style="55" customWidth="1"/>
    <col min="4617" max="4617" width="22.42578125" style="55" customWidth="1"/>
    <col min="4618" max="4618" width="13.7109375" style="55" bestFit="1" customWidth="1"/>
    <col min="4619" max="4864" width="11.42578125" style="55"/>
    <col min="4865" max="4865" width="15.5703125" style="55" customWidth="1"/>
    <col min="4866" max="4866" width="7.140625" style="55" customWidth="1"/>
    <col min="4867" max="4867" width="15" style="55" customWidth="1"/>
    <col min="4868" max="4868" width="17" style="55" customWidth="1"/>
    <col min="4869" max="4869" width="14.42578125" style="55" customWidth="1"/>
    <col min="4870" max="4870" width="15.140625" style="55" customWidth="1"/>
    <col min="4871" max="4871" width="17.140625" style="55" customWidth="1"/>
    <col min="4872" max="4872" width="14.140625" style="55" customWidth="1"/>
    <col min="4873" max="4873" width="22.42578125" style="55" customWidth="1"/>
    <col min="4874" max="4874" width="13.7109375" style="55" bestFit="1" customWidth="1"/>
    <col min="4875" max="5120" width="11.42578125" style="55"/>
    <col min="5121" max="5121" width="15.5703125" style="55" customWidth="1"/>
    <col min="5122" max="5122" width="7.140625" style="55" customWidth="1"/>
    <col min="5123" max="5123" width="15" style="55" customWidth="1"/>
    <col min="5124" max="5124" width="17" style="55" customWidth="1"/>
    <col min="5125" max="5125" width="14.42578125" style="55" customWidth="1"/>
    <col min="5126" max="5126" width="15.140625" style="55" customWidth="1"/>
    <col min="5127" max="5127" width="17.140625" style="55" customWidth="1"/>
    <col min="5128" max="5128" width="14.140625" style="55" customWidth="1"/>
    <col min="5129" max="5129" width="22.42578125" style="55" customWidth="1"/>
    <col min="5130" max="5130" width="13.7109375" style="55" bestFit="1" customWidth="1"/>
    <col min="5131" max="5376" width="11.42578125" style="55"/>
    <col min="5377" max="5377" width="15.5703125" style="55" customWidth="1"/>
    <col min="5378" max="5378" width="7.140625" style="55" customWidth="1"/>
    <col min="5379" max="5379" width="15" style="55" customWidth="1"/>
    <col min="5380" max="5380" width="17" style="55" customWidth="1"/>
    <col min="5381" max="5381" width="14.42578125" style="55" customWidth="1"/>
    <col min="5382" max="5382" width="15.140625" style="55" customWidth="1"/>
    <col min="5383" max="5383" width="17.140625" style="55" customWidth="1"/>
    <col min="5384" max="5384" width="14.140625" style="55" customWidth="1"/>
    <col min="5385" max="5385" width="22.42578125" style="55" customWidth="1"/>
    <col min="5386" max="5386" width="13.7109375" style="55" bestFit="1" customWidth="1"/>
    <col min="5387" max="5632" width="11.42578125" style="55"/>
    <col min="5633" max="5633" width="15.5703125" style="55" customWidth="1"/>
    <col min="5634" max="5634" width="7.140625" style="55" customWidth="1"/>
    <col min="5635" max="5635" width="15" style="55" customWidth="1"/>
    <col min="5636" max="5636" width="17" style="55" customWidth="1"/>
    <col min="5637" max="5637" width="14.42578125" style="55" customWidth="1"/>
    <col min="5638" max="5638" width="15.140625" style="55" customWidth="1"/>
    <col min="5639" max="5639" width="17.140625" style="55" customWidth="1"/>
    <col min="5640" max="5640" width="14.140625" style="55" customWidth="1"/>
    <col min="5641" max="5641" width="22.42578125" style="55" customWidth="1"/>
    <col min="5642" max="5642" width="13.7109375" style="55" bestFit="1" customWidth="1"/>
    <col min="5643" max="5888" width="11.42578125" style="55"/>
    <col min="5889" max="5889" width="15.5703125" style="55" customWidth="1"/>
    <col min="5890" max="5890" width="7.140625" style="55" customWidth="1"/>
    <col min="5891" max="5891" width="15" style="55" customWidth="1"/>
    <col min="5892" max="5892" width="17" style="55" customWidth="1"/>
    <col min="5893" max="5893" width="14.42578125" style="55" customWidth="1"/>
    <col min="5894" max="5894" width="15.140625" style="55" customWidth="1"/>
    <col min="5895" max="5895" width="17.140625" style="55" customWidth="1"/>
    <col min="5896" max="5896" width="14.140625" style="55" customWidth="1"/>
    <col min="5897" max="5897" width="22.42578125" style="55" customWidth="1"/>
    <col min="5898" max="5898" width="13.7109375" style="55" bestFit="1" customWidth="1"/>
    <col min="5899" max="6144" width="11.42578125" style="55"/>
    <col min="6145" max="6145" width="15.5703125" style="55" customWidth="1"/>
    <col min="6146" max="6146" width="7.140625" style="55" customWidth="1"/>
    <col min="6147" max="6147" width="15" style="55" customWidth="1"/>
    <col min="6148" max="6148" width="17" style="55" customWidth="1"/>
    <col min="6149" max="6149" width="14.42578125" style="55" customWidth="1"/>
    <col min="6150" max="6150" width="15.140625" style="55" customWidth="1"/>
    <col min="6151" max="6151" width="17.140625" style="55" customWidth="1"/>
    <col min="6152" max="6152" width="14.140625" style="55" customWidth="1"/>
    <col min="6153" max="6153" width="22.42578125" style="55" customWidth="1"/>
    <col min="6154" max="6154" width="13.7109375" style="55" bestFit="1" customWidth="1"/>
    <col min="6155" max="6400" width="11.42578125" style="55"/>
    <col min="6401" max="6401" width="15.5703125" style="55" customWidth="1"/>
    <col min="6402" max="6402" width="7.140625" style="55" customWidth="1"/>
    <col min="6403" max="6403" width="15" style="55" customWidth="1"/>
    <col min="6404" max="6404" width="17" style="55" customWidth="1"/>
    <col min="6405" max="6405" width="14.42578125" style="55" customWidth="1"/>
    <col min="6406" max="6406" width="15.140625" style="55" customWidth="1"/>
    <col min="6407" max="6407" width="17.140625" style="55" customWidth="1"/>
    <col min="6408" max="6408" width="14.140625" style="55" customWidth="1"/>
    <col min="6409" max="6409" width="22.42578125" style="55" customWidth="1"/>
    <col min="6410" max="6410" width="13.7109375" style="55" bestFit="1" customWidth="1"/>
    <col min="6411" max="6656" width="11.42578125" style="55"/>
    <col min="6657" max="6657" width="15.5703125" style="55" customWidth="1"/>
    <col min="6658" max="6658" width="7.140625" style="55" customWidth="1"/>
    <col min="6659" max="6659" width="15" style="55" customWidth="1"/>
    <col min="6660" max="6660" width="17" style="55" customWidth="1"/>
    <col min="6661" max="6661" width="14.42578125" style="55" customWidth="1"/>
    <col min="6662" max="6662" width="15.140625" style="55" customWidth="1"/>
    <col min="6663" max="6663" width="17.140625" style="55" customWidth="1"/>
    <col min="6664" max="6664" width="14.140625" style="55" customWidth="1"/>
    <col min="6665" max="6665" width="22.42578125" style="55" customWidth="1"/>
    <col min="6666" max="6666" width="13.7109375" style="55" bestFit="1" customWidth="1"/>
    <col min="6667" max="6912" width="11.42578125" style="55"/>
    <col min="6913" max="6913" width="15.5703125" style="55" customWidth="1"/>
    <col min="6914" max="6914" width="7.140625" style="55" customWidth="1"/>
    <col min="6915" max="6915" width="15" style="55" customWidth="1"/>
    <col min="6916" max="6916" width="17" style="55" customWidth="1"/>
    <col min="6917" max="6917" width="14.42578125" style="55" customWidth="1"/>
    <col min="6918" max="6918" width="15.140625" style="55" customWidth="1"/>
    <col min="6919" max="6919" width="17.140625" style="55" customWidth="1"/>
    <col min="6920" max="6920" width="14.140625" style="55" customWidth="1"/>
    <col min="6921" max="6921" width="22.42578125" style="55" customWidth="1"/>
    <col min="6922" max="6922" width="13.7109375" style="55" bestFit="1" customWidth="1"/>
    <col min="6923" max="7168" width="11.42578125" style="55"/>
    <col min="7169" max="7169" width="15.5703125" style="55" customWidth="1"/>
    <col min="7170" max="7170" width="7.140625" style="55" customWidth="1"/>
    <col min="7171" max="7171" width="15" style="55" customWidth="1"/>
    <col min="7172" max="7172" width="17" style="55" customWidth="1"/>
    <col min="7173" max="7173" width="14.42578125" style="55" customWidth="1"/>
    <col min="7174" max="7174" width="15.140625" style="55" customWidth="1"/>
    <col min="7175" max="7175" width="17.140625" style="55" customWidth="1"/>
    <col min="7176" max="7176" width="14.140625" style="55" customWidth="1"/>
    <col min="7177" max="7177" width="22.42578125" style="55" customWidth="1"/>
    <col min="7178" max="7178" width="13.7109375" style="55" bestFit="1" customWidth="1"/>
    <col min="7179" max="7424" width="11.42578125" style="55"/>
    <col min="7425" max="7425" width="15.5703125" style="55" customWidth="1"/>
    <col min="7426" max="7426" width="7.140625" style="55" customWidth="1"/>
    <col min="7427" max="7427" width="15" style="55" customWidth="1"/>
    <col min="7428" max="7428" width="17" style="55" customWidth="1"/>
    <col min="7429" max="7429" width="14.42578125" style="55" customWidth="1"/>
    <col min="7430" max="7430" width="15.140625" style="55" customWidth="1"/>
    <col min="7431" max="7431" width="17.140625" style="55" customWidth="1"/>
    <col min="7432" max="7432" width="14.140625" style="55" customWidth="1"/>
    <col min="7433" max="7433" width="22.42578125" style="55" customWidth="1"/>
    <col min="7434" max="7434" width="13.7109375" style="55" bestFit="1" customWidth="1"/>
    <col min="7435" max="7680" width="11.42578125" style="55"/>
    <col min="7681" max="7681" width="15.5703125" style="55" customWidth="1"/>
    <col min="7682" max="7682" width="7.140625" style="55" customWidth="1"/>
    <col min="7683" max="7683" width="15" style="55" customWidth="1"/>
    <col min="7684" max="7684" width="17" style="55" customWidth="1"/>
    <col min="7685" max="7685" width="14.42578125" style="55" customWidth="1"/>
    <col min="7686" max="7686" width="15.140625" style="55" customWidth="1"/>
    <col min="7687" max="7687" width="17.140625" style="55" customWidth="1"/>
    <col min="7688" max="7688" width="14.140625" style="55" customWidth="1"/>
    <col min="7689" max="7689" width="22.42578125" style="55" customWidth="1"/>
    <col min="7690" max="7690" width="13.7109375" style="55" bestFit="1" customWidth="1"/>
    <col min="7691" max="7936" width="11.42578125" style="55"/>
    <col min="7937" max="7937" width="15.5703125" style="55" customWidth="1"/>
    <col min="7938" max="7938" width="7.140625" style="55" customWidth="1"/>
    <col min="7939" max="7939" width="15" style="55" customWidth="1"/>
    <col min="7940" max="7940" width="17" style="55" customWidth="1"/>
    <col min="7941" max="7941" width="14.42578125" style="55" customWidth="1"/>
    <col min="7942" max="7942" width="15.140625" style="55" customWidth="1"/>
    <col min="7943" max="7943" width="17.140625" style="55" customWidth="1"/>
    <col min="7944" max="7944" width="14.140625" style="55" customWidth="1"/>
    <col min="7945" max="7945" width="22.42578125" style="55" customWidth="1"/>
    <col min="7946" max="7946" width="13.7109375" style="55" bestFit="1" customWidth="1"/>
    <col min="7947" max="8192" width="11.42578125" style="55"/>
    <col min="8193" max="8193" width="15.5703125" style="55" customWidth="1"/>
    <col min="8194" max="8194" width="7.140625" style="55" customWidth="1"/>
    <col min="8195" max="8195" width="15" style="55" customWidth="1"/>
    <col min="8196" max="8196" width="17" style="55" customWidth="1"/>
    <col min="8197" max="8197" width="14.42578125" style="55" customWidth="1"/>
    <col min="8198" max="8198" width="15.140625" style="55" customWidth="1"/>
    <col min="8199" max="8199" width="17.140625" style="55" customWidth="1"/>
    <col min="8200" max="8200" width="14.140625" style="55" customWidth="1"/>
    <col min="8201" max="8201" width="22.42578125" style="55" customWidth="1"/>
    <col min="8202" max="8202" width="13.7109375" style="55" bestFit="1" customWidth="1"/>
    <col min="8203" max="8448" width="11.42578125" style="55"/>
    <col min="8449" max="8449" width="15.5703125" style="55" customWidth="1"/>
    <col min="8450" max="8450" width="7.140625" style="55" customWidth="1"/>
    <col min="8451" max="8451" width="15" style="55" customWidth="1"/>
    <col min="8452" max="8452" width="17" style="55" customWidth="1"/>
    <col min="8453" max="8453" width="14.42578125" style="55" customWidth="1"/>
    <col min="8454" max="8454" width="15.140625" style="55" customWidth="1"/>
    <col min="8455" max="8455" width="17.140625" style="55" customWidth="1"/>
    <col min="8456" max="8456" width="14.140625" style="55" customWidth="1"/>
    <col min="8457" max="8457" width="22.42578125" style="55" customWidth="1"/>
    <col min="8458" max="8458" width="13.7109375" style="55" bestFit="1" customWidth="1"/>
    <col min="8459" max="8704" width="11.42578125" style="55"/>
    <col min="8705" max="8705" width="15.5703125" style="55" customWidth="1"/>
    <col min="8706" max="8706" width="7.140625" style="55" customWidth="1"/>
    <col min="8707" max="8707" width="15" style="55" customWidth="1"/>
    <col min="8708" max="8708" width="17" style="55" customWidth="1"/>
    <col min="8709" max="8709" width="14.42578125" style="55" customWidth="1"/>
    <col min="8710" max="8710" width="15.140625" style="55" customWidth="1"/>
    <col min="8711" max="8711" width="17.140625" style="55" customWidth="1"/>
    <col min="8712" max="8712" width="14.140625" style="55" customWidth="1"/>
    <col min="8713" max="8713" width="22.42578125" style="55" customWidth="1"/>
    <col min="8714" max="8714" width="13.7109375" style="55" bestFit="1" customWidth="1"/>
    <col min="8715" max="8960" width="11.42578125" style="55"/>
    <col min="8961" max="8961" width="15.5703125" style="55" customWidth="1"/>
    <col min="8962" max="8962" width="7.140625" style="55" customWidth="1"/>
    <col min="8963" max="8963" width="15" style="55" customWidth="1"/>
    <col min="8964" max="8964" width="17" style="55" customWidth="1"/>
    <col min="8965" max="8965" width="14.42578125" style="55" customWidth="1"/>
    <col min="8966" max="8966" width="15.140625" style="55" customWidth="1"/>
    <col min="8967" max="8967" width="17.140625" style="55" customWidth="1"/>
    <col min="8968" max="8968" width="14.140625" style="55" customWidth="1"/>
    <col min="8969" max="8969" width="22.42578125" style="55" customWidth="1"/>
    <col min="8970" max="8970" width="13.7109375" style="55" bestFit="1" customWidth="1"/>
    <col min="8971" max="9216" width="11.42578125" style="55"/>
    <col min="9217" max="9217" width="15.5703125" style="55" customWidth="1"/>
    <col min="9218" max="9218" width="7.140625" style="55" customWidth="1"/>
    <col min="9219" max="9219" width="15" style="55" customWidth="1"/>
    <col min="9220" max="9220" width="17" style="55" customWidth="1"/>
    <col min="9221" max="9221" width="14.42578125" style="55" customWidth="1"/>
    <col min="9222" max="9222" width="15.140625" style="55" customWidth="1"/>
    <col min="9223" max="9223" width="17.140625" style="55" customWidth="1"/>
    <col min="9224" max="9224" width="14.140625" style="55" customWidth="1"/>
    <col min="9225" max="9225" width="22.42578125" style="55" customWidth="1"/>
    <col min="9226" max="9226" width="13.7109375" style="55" bestFit="1" customWidth="1"/>
    <col min="9227" max="9472" width="11.42578125" style="55"/>
    <col min="9473" max="9473" width="15.5703125" style="55" customWidth="1"/>
    <col min="9474" max="9474" width="7.140625" style="55" customWidth="1"/>
    <col min="9475" max="9475" width="15" style="55" customWidth="1"/>
    <col min="9476" max="9476" width="17" style="55" customWidth="1"/>
    <col min="9477" max="9477" width="14.42578125" style="55" customWidth="1"/>
    <col min="9478" max="9478" width="15.140625" style="55" customWidth="1"/>
    <col min="9479" max="9479" width="17.140625" style="55" customWidth="1"/>
    <col min="9480" max="9480" width="14.140625" style="55" customWidth="1"/>
    <col min="9481" max="9481" width="22.42578125" style="55" customWidth="1"/>
    <col min="9482" max="9482" width="13.7109375" style="55" bestFit="1" customWidth="1"/>
    <col min="9483" max="9728" width="11.42578125" style="55"/>
    <col min="9729" max="9729" width="15.5703125" style="55" customWidth="1"/>
    <col min="9730" max="9730" width="7.140625" style="55" customWidth="1"/>
    <col min="9731" max="9731" width="15" style="55" customWidth="1"/>
    <col min="9732" max="9732" width="17" style="55" customWidth="1"/>
    <col min="9733" max="9733" width="14.42578125" style="55" customWidth="1"/>
    <col min="9734" max="9734" width="15.140625" style="55" customWidth="1"/>
    <col min="9735" max="9735" width="17.140625" style="55" customWidth="1"/>
    <col min="9736" max="9736" width="14.140625" style="55" customWidth="1"/>
    <col min="9737" max="9737" width="22.42578125" style="55" customWidth="1"/>
    <col min="9738" max="9738" width="13.7109375" style="55" bestFit="1" customWidth="1"/>
    <col min="9739" max="9984" width="11.42578125" style="55"/>
    <col min="9985" max="9985" width="15.5703125" style="55" customWidth="1"/>
    <col min="9986" max="9986" width="7.140625" style="55" customWidth="1"/>
    <col min="9987" max="9987" width="15" style="55" customWidth="1"/>
    <col min="9988" max="9988" width="17" style="55" customWidth="1"/>
    <col min="9989" max="9989" width="14.42578125" style="55" customWidth="1"/>
    <col min="9990" max="9990" width="15.140625" style="55" customWidth="1"/>
    <col min="9991" max="9991" width="17.140625" style="55" customWidth="1"/>
    <col min="9992" max="9992" width="14.140625" style="55" customWidth="1"/>
    <col min="9993" max="9993" width="22.42578125" style="55" customWidth="1"/>
    <col min="9994" max="9994" width="13.7109375" style="55" bestFit="1" customWidth="1"/>
    <col min="9995" max="10240" width="11.42578125" style="55"/>
    <col min="10241" max="10241" width="15.5703125" style="55" customWidth="1"/>
    <col min="10242" max="10242" width="7.140625" style="55" customWidth="1"/>
    <col min="10243" max="10243" width="15" style="55" customWidth="1"/>
    <col min="10244" max="10244" width="17" style="55" customWidth="1"/>
    <col min="10245" max="10245" width="14.42578125" style="55" customWidth="1"/>
    <col min="10246" max="10246" width="15.140625" style="55" customWidth="1"/>
    <col min="10247" max="10247" width="17.140625" style="55" customWidth="1"/>
    <col min="10248" max="10248" width="14.140625" style="55" customWidth="1"/>
    <col min="10249" max="10249" width="22.42578125" style="55" customWidth="1"/>
    <col min="10250" max="10250" width="13.7109375" style="55" bestFit="1" customWidth="1"/>
    <col min="10251" max="10496" width="11.42578125" style="55"/>
    <col min="10497" max="10497" width="15.5703125" style="55" customWidth="1"/>
    <col min="10498" max="10498" width="7.140625" style="55" customWidth="1"/>
    <col min="10499" max="10499" width="15" style="55" customWidth="1"/>
    <col min="10500" max="10500" width="17" style="55" customWidth="1"/>
    <col min="10501" max="10501" width="14.42578125" style="55" customWidth="1"/>
    <col min="10502" max="10502" width="15.140625" style="55" customWidth="1"/>
    <col min="10503" max="10503" width="17.140625" style="55" customWidth="1"/>
    <col min="10504" max="10504" width="14.140625" style="55" customWidth="1"/>
    <col min="10505" max="10505" width="22.42578125" style="55" customWidth="1"/>
    <col min="10506" max="10506" width="13.7109375" style="55" bestFit="1" customWidth="1"/>
    <col min="10507" max="10752" width="11.42578125" style="55"/>
    <col min="10753" max="10753" width="15.5703125" style="55" customWidth="1"/>
    <col min="10754" max="10754" width="7.140625" style="55" customWidth="1"/>
    <col min="10755" max="10755" width="15" style="55" customWidth="1"/>
    <col min="10756" max="10756" width="17" style="55" customWidth="1"/>
    <col min="10757" max="10757" width="14.42578125" style="55" customWidth="1"/>
    <col min="10758" max="10758" width="15.140625" style="55" customWidth="1"/>
    <col min="10759" max="10759" width="17.140625" style="55" customWidth="1"/>
    <col min="10760" max="10760" width="14.140625" style="55" customWidth="1"/>
    <col min="10761" max="10761" width="22.42578125" style="55" customWidth="1"/>
    <col min="10762" max="10762" width="13.7109375" style="55" bestFit="1" customWidth="1"/>
    <col min="10763" max="11008" width="11.42578125" style="55"/>
    <col min="11009" max="11009" width="15.5703125" style="55" customWidth="1"/>
    <col min="11010" max="11010" width="7.140625" style="55" customWidth="1"/>
    <col min="11011" max="11011" width="15" style="55" customWidth="1"/>
    <col min="11012" max="11012" width="17" style="55" customWidth="1"/>
    <col min="11013" max="11013" width="14.42578125" style="55" customWidth="1"/>
    <col min="11014" max="11014" width="15.140625" style="55" customWidth="1"/>
    <col min="11015" max="11015" width="17.140625" style="55" customWidth="1"/>
    <col min="11016" max="11016" width="14.140625" style="55" customWidth="1"/>
    <col min="11017" max="11017" width="22.42578125" style="55" customWidth="1"/>
    <col min="11018" max="11018" width="13.7109375" style="55" bestFit="1" customWidth="1"/>
    <col min="11019" max="11264" width="11.42578125" style="55"/>
    <col min="11265" max="11265" width="15.5703125" style="55" customWidth="1"/>
    <col min="11266" max="11266" width="7.140625" style="55" customWidth="1"/>
    <col min="11267" max="11267" width="15" style="55" customWidth="1"/>
    <col min="11268" max="11268" width="17" style="55" customWidth="1"/>
    <col min="11269" max="11269" width="14.42578125" style="55" customWidth="1"/>
    <col min="11270" max="11270" width="15.140625" style="55" customWidth="1"/>
    <col min="11271" max="11271" width="17.140625" style="55" customWidth="1"/>
    <col min="11272" max="11272" width="14.140625" style="55" customWidth="1"/>
    <col min="11273" max="11273" width="22.42578125" style="55" customWidth="1"/>
    <col min="11274" max="11274" width="13.7109375" style="55" bestFit="1" customWidth="1"/>
    <col min="11275" max="11520" width="11.42578125" style="55"/>
    <col min="11521" max="11521" width="15.5703125" style="55" customWidth="1"/>
    <col min="11522" max="11522" width="7.140625" style="55" customWidth="1"/>
    <col min="11523" max="11523" width="15" style="55" customWidth="1"/>
    <col min="11524" max="11524" width="17" style="55" customWidth="1"/>
    <col min="11525" max="11525" width="14.42578125" style="55" customWidth="1"/>
    <col min="11526" max="11526" width="15.140625" style="55" customWidth="1"/>
    <col min="11527" max="11527" width="17.140625" style="55" customWidth="1"/>
    <col min="11528" max="11528" width="14.140625" style="55" customWidth="1"/>
    <col min="11529" max="11529" width="22.42578125" style="55" customWidth="1"/>
    <col min="11530" max="11530" width="13.7109375" style="55" bestFit="1" customWidth="1"/>
    <col min="11531" max="11776" width="11.42578125" style="55"/>
    <col min="11777" max="11777" width="15.5703125" style="55" customWidth="1"/>
    <col min="11778" max="11778" width="7.140625" style="55" customWidth="1"/>
    <col min="11779" max="11779" width="15" style="55" customWidth="1"/>
    <col min="11780" max="11780" width="17" style="55" customWidth="1"/>
    <col min="11781" max="11781" width="14.42578125" style="55" customWidth="1"/>
    <col min="11782" max="11782" width="15.140625" style="55" customWidth="1"/>
    <col min="11783" max="11783" width="17.140625" style="55" customWidth="1"/>
    <col min="11784" max="11784" width="14.140625" style="55" customWidth="1"/>
    <col min="11785" max="11785" width="22.42578125" style="55" customWidth="1"/>
    <col min="11786" max="11786" width="13.7109375" style="55" bestFit="1" customWidth="1"/>
    <col min="11787" max="12032" width="11.42578125" style="55"/>
    <col min="12033" max="12033" width="15.5703125" style="55" customWidth="1"/>
    <col min="12034" max="12034" width="7.140625" style="55" customWidth="1"/>
    <col min="12035" max="12035" width="15" style="55" customWidth="1"/>
    <col min="12036" max="12036" width="17" style="55" customWidth="1"/>
    <col min="12037" max="12037" width="14.42578125" style="55" customWidth="1"/>
    <col min="12038" max="12038" width="15.140625" style="55" customWidth="1"/>
    <col min="12039" max="12039" width="17.140625" style="55" customWidth="1"/>
    <col min="12040" max="12040" width="14.140625" style="55" customWidth="1"/>
    <col min="12041" max="12041" width="22.42578125" style="55" customWidth="1"/>
    <col min="12042" max="12042" width="13.7109375" style="55" bestFit="1" customWidth="1"/>
    <col min="12043" max="12288" width="11.42578125" style="55"/>
    <col min="12289" max="12289" width="15.5703125" style="55" customWidth="1"/>
    <col min="12290" max="12290" width="7.140625" style="55" customWidth="1"/>
    <col min="12291" max="12291" width="15" style="55" customWidth="1"/>
    <col min="12292" max="12292" width="17" style="55" customWidth="1"/>
    <col min="12293" max="12293" width="14.42578125" style="55" customWidth="1"/>
    <col min="12294" max="12294" width="15.140625" style="55" customWidth="1"/>
    <col min="12295" max="12295" width="17.140625" style="55" customWidth="1"/>
    <col min="12296" max="12296" width="14.140625" style="55" customWidth="1"/>
    <col min="12297" max="12297" width="22.42578125" style="55" customWidth="1"/>
    <col min="12298" max="12298" width="13.7109375" style="55" bestFit="1" customWidth="1"/>
    <col min="12299" max="12544" width="11.42578125" style="55"/>
    <col min="12545" max="12545" width="15.5703125" style="55" customWidth="1"/>
    <col min="12546" max="12546" width="7.140625" style="55" customWidth="1"/>
    <col min="12547" max="12547" width="15" style="55" customWidth="1"/>
    <col min="12548" max="12548" width="17" style="55" customWidth="1"/>
    <col min="12549" max="12549" width="14.42578125" style="55" customWidth="1"/>
    <col min="12550" max="12550" width="15.140625" style="55" customWidth="1"/>
    <col min="12551" max="12551" width="17.140625" style="55" customWidth="1"/>
    <col min="12552" max="12552" width="14.140625" style="55" customWidth="1"/>
    <col min="12553" max="12553" width="22.42578125" style="55" customWidth="1"/>
    <col min="12554" max="12554" width="13.7109375" style="55" bestFit="1" customWidth="1"/>
    <col min="12555" max="12800" width="11.42578125" style="55"/>
    <col min="12801" max="12801" width="15.5703125" style="55" customWidth="1"/>
    <col min="12802" max="12802" width="7.140625" style="55" customWidth="1"/>
    <col min="12803" max="12803" width="15" style="55" customWidth="1"/>
    <col min="12804" max="12804" width="17" style="55" customWidth="1"/>
    <col min="12805" max="12805" width="14.42578125" style="55" customWidth="1"/>
    <col min="12806" max="12806" width="15.140625" style="55" customWidth="1"/>
    <col min="12807" max="12807" width="17.140625" style="55" customWidth="1"/>
    <col min="12808" max="12808" width="14.140625" style="55" customWidth="1"/>
    <col min="12809" max="12809" width="22.42578125" style="55" customWidth="1"/>
    <col min="12810" max="12810" width="13.7109375" style="55" bestFit="1" customWidth="1"/>
    <col min="12811" max="13056" width="11.42578125" style="55"/>
    <col min="13057" max="13057" width="15.5703125" style="55" customWidth="1"/>
    <col min="13058" max="13058" width="7.140625" style="55" customWidth="1"/>
    <col min="13059" max="13059" width="15" style="55" customWidth="1"/>
    <col min="13060" max="13060" width="17" style="55" customWidth="1"/>
    <col min="13061" max="13061" width="14.42578125" style="55" customWidth="1"/>
    <col min="13062" max="13062" width="15.140625" style="55" customWidth="1"/>
    <col min="13063" max="13063" width="17.140625" style="55" customWidth="1"/>
    <col min="13064" max="13064" width="14.140625" style="55" customWidth="1"/>
    <col min="13065" max="13065" width="22.42578125" style="55" customWidth="1"/>
    <col min="13066" max="13066" width="13.7109375" style="55" bestFit="1" customWidth="1"/>
    <col min="13067" max="13312" width="11.42578125" style="55"/>
    <col min="13313" max="13313" width="15.5703125" style="55" customWidth="1"/>
    <col min="13314" max="13314" width="7.140625" style="55" customWidth="1"/>
    <col min="13315" max="13315" width="15" style="55" customWidth="1"/>
    <col min="13316" max="13316" width="17" style="55" customWidth="1"/>
    <col min="13317" max="13317" width="14.42578125" style="55" customWidth="1"/>
    <col min="13318" max="13318" width="15.140625" style="55" customWidth="1"/>
    <col min="13319" max="13319" width="17.140625" style="55" customWidth="1"/>
    <col min="13320" max="13320" width="14.140625" style="55" customWidth="1"/>
    <col min="13321" max="13321" width="22.42578125" style="55" customWidth="1"/>
    <col min="13322" max="13322" width="13.7109375" style="55" bestFit="1" customWidth="1"/>
    <col min="13323" max="13568" width="11.42578125" style="55"/>
    <col min="13569" max="13569" width="15.5703125" style="55" customWidth="1"/>
    <col min="13570" max="13570" width="7.140625" style="55" customWidth="1"/>
    <col min="13571" max="13571" width="15" style="55" customWidth="1"/>
    <col min="13572" max="13572" width="17" style="55" customWidth="1"/>
    <col min="13573" max="13573" width="14.42578125" style="55" customWidth="1"/>
    <col min="13574" max="13574" width="15.140625" style="55" customWidth="1"/>
    <col min="13575" max="13575" width="17.140625" style="55" customWidth="1"/>
    <col min="13576" max="13576" width="14.140625" style="55" customWidth="1"/>
    <col min="13577" max="13577" width="22.42578125" style="55" customWidth="1"/>
    <col min="13578" max="13578" width="13.7109375" style="55" bestFit="1" customWidth="1"/>
    <col min="13579" max="13824" width="11.42578125" style="55"/>
    <col min="13825" max="13825" width="15.5703125" style="55" customWidth="1"/>
    <col min="13826" max="13826" width="7.140625" style="55" customWidth="1"/>
    <col min="13827" max="13827" width="15" style="55" customWidth="1"/>
    <col min="13828" max="13828" width="17" style="55" customWidth="1"/>
    <col min="13829" max="13829" width="14.42578125" style="55" customWidth="1"/>
    <col min="13830" max="13830" width="15.140625" style="55" customWidth="1"/>
    <col min="13831" max="13831" width="17.140625" style="55" customWidth="1"/>
    <col min="13832" max="13832" width="14.140625" style="55" customWidth="1"/>
    <col min="13833" max="13833" width="22.42578125" style="55" customWidth="1"/>
    <col min="13834" max="13834" width="13.7109375" style="55" bestFit="1" customWidth="1"/>
    <col min="13835" max="14080" width="11.42578125" style="55"/>
    <col min="14081" max="14081" width="15.5703125" style="55" customWidth="1"/>
    <col min="14082" max="14082" width="7.140625" style="55" customWidth="1"/>
    <col min="14083" max="14083" width="15" style="55" customWidth="1"/>
    <col min="14084" max="14084" width="17" style="55" customWidth="1"/>
    <col min="14085" max="14085" width="14.42578125" style="55" customWidth="1"/>
    <col min="14086" max="14086" width="15.140625" style="55" customWidth="1"/>
    <col min="14087" max="14087" width="17.140625" style="55" customWidth="1"/>
    <col min="14088" max="14088" width="14.140625" style="55" customWidth="1"/>
    <col min="14089" max="14089" width="22.42578125" style="55" customWidth="1"/>
    <col min="14090" max="14090" width="13.7109375" style="55" bestFit="1" customWidth="1"/>
    <col min="14091" max="14336" width="11.42578125" style="55"/>
    <col min="14337" max="14337" width="15.5703125" style="55" customWidth="1"/>
    <col min="14338" max="14338" width="7.140625" style="55" customWidth="1"/>
    <col min="14339" max="14339" width="15" style="55" customWidth="1"/>
    <col min="14340" max="14340" width="17" style="55" customWidth="1"/>
    <col min="14341" max="14341" width="14.42578125" style="55" customWidth="1"/>
    <col min="14342" max="14342" width="15.140625" style="55" customWidth="1"/>
    <col min="14343" max="14343" width="17.140625" style="55" customWidth="1"/>
    <col min="14344" max="14344" width="14.140625" style="55" customWidth="1"/>
    <col min="14345" max="14345" width="22.42578125" style="55" customWidth="1"/>
    <col min="14346" max="14346" width="13.7109375" style="55" bestFit="1" customWidth="1"/>
    <col min="14347" max="14592" width="11.42578125" style="55"/>
    <col min="14593" max="14593" width="15.5703125" style="55" customWidth="1"/>
    <col min="14594" max="14594" width="7.140625" style="55" customWidth="1"/>
    <col min="14595" max="14595" width="15" style="55" customWidth="1"/>
    <col min="14596" max="14596" width="17" style="55" customWidth="1"/>
    <col min="14597" max="14597" width="14.42578125" style="55" customWidth="1"/>
    <col min="14598" max="14598" width="15.140625" style="55" customWidth="1"/>
    <col min="14599" max="14599" width="17.140625" style="55" customWidth="1"/>
    <col min="14600" max="14600" width="14.140625" style="55" customWidth="1"/>
    <col min="14601" max="14601" width="22.42578125" style="55" customWidth="1"/>
    <col min="14602" max="14602" width="13.7109375" style="55" bestFit="1" customWidth="1"/>
    <col min="14603" max="14848" width="11.42578125" style="55"/>
    <col min="14849" max="14849" width="15.5703125" style="55" customWidth="1"/>
    <col min="14850" max="14850" width="7.140625" style="55" customWidth="1"/>
    <col min="14851" max="14851" width="15" style="55" customWidth="1"/>
    <col min="14852" max="14852" width="17" style="55" customWidth="1"/>
    <col min="14853" max="14853" width="14.42578125" style="55" customWidth="1"/>
    <col min="14854" max="14854" width="15.140625" style="55" customWidth="1"/>
    <col min="14855" max="14855" width="17.140625" style="55" customWidth="1"/>
    <col min="14856" max="14856" width="14.140625" style="55" customWidth="1"/>
    <col min="14857" max="14857" width="22.42578125" style="55" customWidth="1"/>
    <col min="14858" max="14858" width="13.7109375" style="55" bestFit="1" customWidth="1"/>
    <col min="14859" max="15104" width="11.42578125" style="55"/>
    <col min="15105" max="15105" width="15.5703125" style="55" customWidth="1"/>
    <col min="15106" max="15106" width="7.140625" style="55" customWidth="1"/>
    <col min="15107" max="15107" width="15" style="55" customWidth="1"/>
    <col min="15108" max="15108" width="17" style="55" customWidth="1"/>
    <col min="15109" max="15109" width="14.42578125" style="55" customWidth="1"/>
    <col min="15110" max="15110" width="15.140625" style="55" customWidth="1"/>
    <col min="15111" max="15111" width="17.140625" style="55" customWidth="1"/>
    <col min="15112" max="15112" width="14.140625" style="55" customWidth="1"/>
    <col min="15113" max="15113" width="22.42578125" style="55" customWidth="1"/>
    <col min="15114" max="15114" width="13.7109375" style="55" bestFit="1" customWidth="1"/>
    <col min="15115" max="15360" width="11.42578125" style="55"/>
    <col min="15361" max="15361" width="15.5703125" style="55" customWidth="1"/>
    <col min="15362" max="15362" width="7.140625" style="55" customWidth="1"/>
    <col min="15363" max="15363" width="15" style="55" customWidth="1"/>
    <col min="15364" max="15364" width="17" style="55" customWidth="1"/>
    <col min="15365" max="15365" width="14.42578125" style="55" customWidth="1"/>
    <col min="15366" max="15366" width="15.140625" style="55" customWidth="1"/>
    <col min="15367" max="15367" width="17.140625" style="55" customWidth="1"/>
    <col min="15368" max="15368" width="14.140625" style="55" customWidth="1"/>
    <col min="15369" max="15369" width="22.42578125" style="55" customWidth="1"/>
    <col min="15370" max="15370" width="13.7109375" style="55" bestFit="1" customWidth="1"/>
    <col min="15371" max="15616" width="11.42578125" style="55"/>
    <col min="15617" max="15617" width="15.5703125" style="55" customWidth="1"/>
    <col min="15618" max="15618" width="7.140625" style="55" customWidth="1"/>
    <col min="15619" max="15619" width="15" style="55" customWidth="1"/>
    <col min="15620" max="15620" width="17" style="55" customWidth="1"/>
    <col min="15621" max="15621" width="14.42578125" style="55" customWidth="1"/>
    <col min="15622" max="15622" width="15.140625" style="55" customWidth="1"/>
    <col min="15623" max="15623" width="17.140625" style="55" customWidth="1"/>
    <col min="15624" max="15624" width="14.140625" style="55" customWidth="1"/>
    <col min="15625" max="15625" width="22.42578125" style="55" customWidth="1"/>
    <col min="15626" max="15626" width="13.7109375" style="55" bestFit="1" customWidth="1"/>
    <col min="15627" max="15872" width="11.42578125" style="55"/>
    <col min="15873" max="15873" width="15.5703125" style="55" customWidth="1"/>
    <col min="15874" max="15874" width="7.140625" style="55" customWidth="1"/>
    <col min="15875" max="15875" width="15" style="55" customWidth="1"/>
    <col min="15876" max="15876" width="17" style="55" customWidth="1"/>
    <col min="15877" max="15877" width="14.42578125" style="55" customWidth="1"/>
    <col min="15878" max="15878" width="15.140625" style="55" customWidth="1"/>
    <col min="15879" max="15879" width="17.140625" style="55" customWidth="1"/>
    <col min="15880" max="15880" width="14.140625" style="55" customWidth="1"/>
    <col min="15881" max="15881" width="22.42578125" style="55" customWidth="1"/>
    <col min="15882" max="15882" width="13.7109375" style="55" bestFit="1" customWidth="1"/>
    <col min="15883" max="16128" width="11.42578125" style="55"/>
    <col min="16129" max="16129" width="15.5703125" style="55" customWidth="1"/>
    <col min="16130" max="16130" width="7.140625" style="55" customWidth="1"/>
    <col min="16131" max="16131" width="15" style="55" customWidth="1"/>
    <col min="16132" max="16132" width="17" style="55" customWidth="1"/>
    <col min="16133" max="16133" width="14.42578125" style="55" customWidth="1"/>
    <col min="16134" max="16134" width="15.140625" style="55" customWidth="1"/>
    <col min="16135" max="16135" width="17.140625" style="55" customWidth="1"/>
    <col min="16136" max="16136" width="14.140625" style="55" customWidth="1"/>
    <col min="16137" max="16137" width="22.42578125" style="55" customWidth="1"/>
    <col min="16138" max="16138" width="13.7109375" style="55" bestFit="1" customWidth="1"/>
    <col min="16139" max="16384" width="11.42578125" style="55"/>
  </cols>
  <sheetData>
    <row r="1" spans="1:10" ht="39.75" customHeight="1">
      <c r="A1" s="121" t="s">
        <v>12274</v>
      </c>
      <c r="B1" s="121"/>
      <c r="C1" s="121"/>
      <c r="D1" s="121"/>
      <c r="E1" s="121"/>
      <c r="F1" s="121"/>
      <c r="G1" s="121"/>
      <c r="H1" s="121"/>
      <c r="I1" s="121"/>
    </row>
    <row r="2" spans="1:10" ht="19.5" customHeight="1">
      <c r="A2" s="122" t="s">
        <v>11890</v>
      </c>
      <c r="B2" s="123"/>
      <c r="C2" s="126" t="s">
        <v>11891</v>
      </c>
      <c r="D2" s="127"/>
      <c r="E2" s="128"/>
      <c r="F2" s="126" t="s">
        <v>11892</v>
      </c>
      <c r="G2" s="127"/>
      <c r="H2" s="128"/>
      <c r="I2" s="129" t="s">
        <v>12244</v>
      </c>
    </row>
    <row r="3" spans="1:10" ht="15.75" customHeight="1">
      <c r="A3" s="124"/>
      <c r="B3" s="125"/>
      <c r="C3" s="56" t="s">
        <v>12240</v>
      </c>
      <c r="D3" s="56" t="s">
        <v>12242</v>
      </c>
      <c r="E3" s="56" t="s">
        <v>12243</v>
      </c>
      <c r="F3" s="56" t="s">
        <v>12240</v>
      </c>
      <c r="G3" s="56" t="s">
        <v>12242</v>
      </c>
      <c r="H3" s="56" t="s">
        <v>12243</v>
      </c>
      <c r="I3" s="130"/>
    </row>
    <row r="4" spans="1:10" ht="12.75" customHeight="1">
      <c r="A4" s="73" t="s">
        <v>151</v>
      </c>
      <c r="B4" s="74"/>
      <c r="C4" s="75">
        <v>53784280</v>
      </c>
      <c r="D4" s="57">
        <v>379662</v>
      </c>
      <c r="E4" s="57">
        <v>74226868</v>
      </c>
      <c r="F4" s="57">
        <v>7574641</v>
      </c>
      <c r="G4" s="57"/>
      <c r="H4" s="57">
        <v>9757479</v>
      </c>
      <c r="I4" s="57">
        <v>83984347</v>
      </c>
      <c r="J4" s="72"/>
    </row>
    <row r="5" spans="1:10" ht="12.75" customHeight="1">
      <c r="A5" s="76" t="s">
        <v>195</v>
      </c>
      <c r="B5" s="77"/>
      <c r="C5" s="75">
        <v>269970077</v>
      </c>
      <c r="D5" s="57">
        <v>70421617</v>
      </c>
      <c r="E5" s="57">
        <v>341932019</v>
      </c>
      <c r="F5" s="57">
        <v>51565701</v>
      </c>
      <c r="G5" s="57">
        <v>10808019</v>
      </c>
      <c r="H5" s="57">
        <v>62444820</v>
      </c>
      <c r="I5" s="57">
        <v>404376839</v>
      </c>
      <c r="J5" s="72"/>
    </row>
    <row r="6" spans="1:10" ht="12.75" customHeight="1">
      <c r="A6" s="73" t="s">
        <v>55</v>
      </c>
      <c r="B6" s="74"/>
      <c r="C6" s="57">
        <v>26356845</v>
      </c>
      <c r="D6" s="57">
        <v>13636761</v>
      </c>
      <c r="E6" s="57">
        <v>39993606</v>
      </c>
      <c r="F6" s="57">
        <v>1904155</v>
      </c>
      <c r="G6" s="57"/>
      <c r="H6" s="57">
        <v>1904155</v>
      </c>
      <c r="I6" s="57">
        <v>41897761</v>
      </c>
      <c r="J6" s="72"/>
    </row>
    <row r="7" spans="1:10">
      <c r="A7" s="76" t="s">
        <v>557</v>
      </c>
      <c r="B7" s="77"/>
      <c r="C7" s="57">
        <v>2613602</v>
      </c>
      <c r="D7" s="57">
        <v>2861824</v>
      </c>
      <c r="E7" s="57">
        <v>6235426</v>
      </c>
      <c r="F7" s="57">
        <v>1519462</v>
      </c>
      <c r="G7" s="57">
        <v>499865</v>
      </c>
      <c r="H7" s="57">
        <v>2307327</v>
      </c>
      <c r="I7" s="57">
        <v>8542753</v>
      </c>
      <c r="J7" s="72"/>
    </row>
    <row r="8" spans="1:10" ht="12.75" customHeight="1">
      <c r="A8" s="73" t="s">
        <v>244</v>
      </c>
      <c r="B8" s="74"/>
      <c r="C8" s="59">
        <v>95716505</v>
      </c>
      <c r="D8" s="59">
        <v>33782834</v>
      </c>
      <c r="E8" s="59">
        <v>129499339</v>
      </c>
      <c r="F8" s="59">
        <v>5828133</v>
      </c>
      <c r="G8" s="59"/>
      <c r="H8" s="59">
        <v>5828133</v>
      </c>
      <c r="I8" s="57">
        <v>135327472</v>
      </c>
      <c r="J8" s="72"/>
    </row>
    <row r="9" spans="1:10" ht="12.75" customHeight="1">
      <c r="A9" s="76" t="s">
        <v>34</v>
      </c>
      <c r="B9" s="77"/>
      <c r="C9" s="57">
        <v>506975584</v>
      </c>
      <c r="D9" s="57">
        <v>24201479</v>
      </c>
      <c r="E9" s="57">
        <v>533874050</v>
      </c>
      <c r="F9" s="57">
        <v>47080781</v>
      </c>
      <c r="G9" s="57">
        <v>5572258</v>
      </c>
      <c r="H9" s="57">
        <v>52861123</v>
      </c>
      <c r="I9" s="57">
        <v>586735173</v>
      </c>
      <c r="J9" s="72"/>
    </row>
    <row r="10" spans="1:10">
      <c r="A10" s="73" t="s">
        <v>95</v>
      </c>
      <c r="B10" s="74"/>
      <c r="C10" s="57">
        <v>341651693</v>
      </c>
      <c r="D10" s="57">
        <v>5754438</v>
      </c>
      <c r="E10" s="57">
        <v>355394821</v>
      </c>
      <c r="F10" s="57">
        <v>253938353</v>
      </c>
      <c r="G10" s="57">
        <v>6979259</v>
      </c>
      <c r="H10" s="57">
        <v>261305001</v>
      </c>
      <c r="I10" s="57">
        <v>616699822</v>
      </c>
      <c r="J10" s="72"/>
    </row>
    <row r="11" spans="1:10">
      <c r="A11" s="76" t="s">
        <v>127</v>
      </c>
      <c r="B11" s="77"/>
      <c r="C11" s="57">
        <v>29012170</v>
      </c>
      <c r="D11" s="57">
        <v>9534761</v>
      </c>
      <c r="E11" s="57">
        <v>44369464</v>
      </c>
      <c r="F11" s="57">
        <v>6920329</v>
      </c>
      <c r="G11" s="57">
        <v>38944</v>
      </c>
      <c r="H11" s="57">
        <v>6959273</v>
      </c>
      <c r="I11" s="57">
        <v>51328737</v>
      </c>
      <c r="J11" s="72"/>
    </row>
    <row r="12" spans="1:10" ht="12.75" customHeight="1">
      <c r="A12" s="73" t="s">
        <v>2</v>
      </c>
      <c r="B12" s="74"/>
      <c r="C12" s="57">
        <v>8985310597</v>
      </c>
      <c r="D12" s="57">
        <v>1057182668</v>
      </c>
      <c r="E12" s="57">
        <v>10173135942</v>
      </c>
      <c r="F12" s="57">
        <v>805198738</v>
      </c>
      <c r="G12" s="57">
        <v>11917787</v>
      </c>
      <c r="H12" s="57">
        <v>828784554</v>
      </c>
      <c r="I12" s="57">
        <v>11001920496</v>
      </c>
      <c r="J12" s="72"/>
    </row>
    <row r="13" spans="1:10">
      <c r="A13" s="76" t="s">
        <v>409</v>
      </c>
      <c r="B13" s="77"/>
      <c r="C13" s="57">
        <v>11982710</v>
      </c>
      <c r="D13" s="57">
        <v>305511</v>
      </c>
      <c r="E13" s="57">
        <v>12288221</v>
      </c>
      <c r="F13" s="57">
        <v>1288584</v>
      </c>
      <c r="G13" s="57"/>
      <c r="H13" s="57">
        <v>1288584</v>
      </c>
      <c r="I13" s="57">
        <v>13576805</v>
      </c>
      <c r="J13" s="72"/>
    </row>
    <row r="14" spans="1:10" ht="12.75" customHeight="1">
      <c r="A14" s="73" t="s">
        <v>16</v>
      </c>
      <c r="B14" s="74"/>
      <c r="C14" s="57">
        <v>292703709</v>
      </c>
      <c r="D14" s="57">
        <v>13625007</v>
      </c>
      <c r="E14" s="57">
        <v>329062373</v>
      </c>
      <c r="F14" s="57">
        <v>22646062</v>
      </c>
      <c r="G14" s="57"/>
      <c r="H14" s="57">
        <v>48672672</v>
      </c>
      <c r="I14" s="57">
        <v>377735045</v>
      </c>
      <c r="J14" s="72"/>
    </row>
    <row r="15" spans="1:10">
      <c r="A15" s="76" t="s">
        <v>48</v>
      </c>
      <c r="B15" s="77"/>
      <c r="C15" s="57">
        <v>25702279</v>
      </c>
      <c r="D15" s="57">
        <v>3765579</v>
      </c>
      <c r="E15" s="57">
        <v>31088958</v>
      </c>
      <c r="F15" s="57">
        <v>562519</v>
      </c>
      <c r="G15" s="57">
        <v>28800</v>
      </c>
      <c r="H15" s="57">
        <v>1308831</v>
      </c>
      <c r="I15" s="57">
        <v>32397789</v>
      </c>
      <c r="J15" s="72"/>
    </row>
    <row r="16" spans="1:10">
      <c r="A16" s="73" t="s">
        <v>86</v>
      </c>
      <c r="B16" s="74"/>
      <c r="C16" s="57">
        <v>165210166</v>
      </c>
      <c r="D16" s="57">
        <v>4473316</v>
      </c>
      <c r="E16" s="57">
        <v>170167157</v>
      </c>
      <c r="F16" s="57">
        <v>22929026</v>
      </c>
      <c r="G16" s="57"/>
      <c r="H16" s="57">
        <v>22929026</v>
      </c>
      <c r="I16" s="57">
        <v>193096183</v>
      </c>
      <c r="J16" s="72"/>
    </row>
    <row r="17" spans="1:10">
      <c r="A17" s="76" t="s">
        <v>8</v>
      </c>
      <c r="B17" s="77"/>
      <c r="C17" s="57">
        <v>895661082</v>
      </c>
      <c r="D17" s="57">
        <v>81999225</v>
      </c>
      <c r="E17" s="57">
        <v>992732641</v>
      </c>
      <c r="F17" s="57">
        <v>229797497</v>
      </c>
      <c r="G17" s="57">
        <v>2643609</v>
      </c>
      <c r="H17" s="57">
        <v>232767737</v>
      </c>
      <c r="I17" s="57">
        <v>1225500378</v>
      </c>
      <c r="J17" s="72"/>
    </row>
    <row r="18" spans="1:10">
      <c r="A18" s="73" t="s">
        <v>11</v>
      </c>
      <c r="B18" s="74"/>
      <c r="C18" s="57">
        <v>1870120839</v>
      </c>
      <c r="D18" s="57">
        <v>50861049</v>
      </c>
      <c r="E18" s="57">
        <v>1969269600</v>
      </c>
      <c r="F18" s="57">
        <v>662515931</v>
      </c>
      <c r="G18" s="57"/>
      <c r="H18" s="57">
        <v>663086377</v>
      </c>
      <c r="I18" s="57">
        <v>2632355977</v>
      </c>
      <c r="J18" s="72"/>
    </row>
    <row r="19" spans="1:10" ht="12.75" customHeight="1">
      <c r="A19" s="76" t="s">
        <v>63</v>
      </c>
      <c r="B19" s="77"/>
      <c r="C19" s="57">
        <v>136917660</v>
      </c>
      <c r="D19" s="57">
        <v>8914592</v>
      </c>
      <c r="E19" s="57">
        <v>155315588</v>
      </c>
      <c r="F19" s="57">
        <v>5709940</v>
      </c>
      <c r="G19" s="57">
        <v>36576</v>
      </c>
      <c r="H19" s="57">
        <v>9988031</v>
      </c>
      <c r="I19" s="57">
        <v>165303619</v>
      </c>
      <c r="J19" s="72"/>
    </row>
    <row r="20" spans="1:10">
      <c r="A20" s="73" t="s">
        <v>31</v>
      </c>
      <c r="B20" s="74"/>
      <c r="C20" s="57">
        <v>94952922</v>
      </c>
      <c r="D20" s="57">
        <v>45197402</v>
      </c>
      <c r="E20" s="57">
        <v>140398453</v>
      </c>
      <c r="F20" s="57">
        <v>7955326</v>
      </c>
      <c r="G20" s="57">
        <v>1389189</v>
      </c>
      <c r="H20" s="57">
        <v>9372540</v>
      </c>
      <c r="I20" s="57">
        <v>149770993</v>
      </c>
      <c r="J20" s="72"/>
    </row>
    <row r="21" spans="1:10">
      <c r="A21" s="76" t="s">
        <v>789</v>
      </c>
      <c r="B21" s="77"/>
      <c r="C21" s="57">
        <v>11351402</v>
      </c>
      <c r="D21" s="57">
        <v>2907553</v>
      </c>
      <c r="E21" s="57">
        <v>14489755</v>
      </c>
      <c r="F21" s="57">
        <v>706934</v>
      </c>
      <c r="G21" s="57"/>
      <c r="H21" s="57">
        <v>736085</v>
      </c>
      <c r="I21" s="57">
        <v>15225840</v>
      </c>
      <c r="J21" s="72"/>
    </row>
    <row r="22" spans="1:10">
      <c r="A22" s="73" t="s">
        <v>39</v>
      </c>
      <c r="B22" s="74"/>
      <c r="C22" s="57">
        <v>1843731140</v>
      </c>
      <c r="D22" s="57">
        <v>64406306</v>
      </c>
      <c r="E22" s="57">
        <v>1937487134</v>
      </c>
      <c r="F22" s="57">
        <v>132139967</v>
      </c>
      <c r="G22" s="57">
        <v>134307</v>
      </c>
      <c r="H22" s="57">
        <v>132522005</v>
      </c>
      <c r="I22" s="57">
        <v>2070009139</v>
      </c>
      <c r="J22" s="72"/>
    </row>
    <row r="23" spans="1:10">
      <c r="A23" s="76" t="s">
        <v>323</v>
      </c>
      <c r="B23" s="77"/>
      <c r="C23" s="57">
        <v>110921541</v>
      </c>
      <c r="D23" s="57">
        <v>27919085</v>
      </c>
      <c r="E23" s="57">
        <v>248790515</v>
      </c>
      <c r="F23" s="57">
        <v>21281097</v>
      </c>
      <c r="G23" s="57"/>
      <c r="H23" s="57">
        <v>93091454</v>
      </c>
      <c r="I23" s="57">
        <v>341881969</v>
      </c>
      <c r="J23" s="72"/>
    </row>
    <row r="24" spans="1:10">
      <c r="A24" s="73" t="s">
        <v>201</v>
      </c>
      <c r="B24" s="74"/>
      <c r="C24" s="57">
        <v>348436717</v>
      </c>
      <c r="D24" s="57">
        <v>51828810</v>
      </c>
      <c r="E24" s="57">
        <v>405569155</v>
      </c>
      <c r="F24" s="57">
        <v>18638785</v>
      </c>
      <c r="G24" s="57">
        <v>219042</v>
      </c>
      <c r="H24" s="57">
        <v>18857827</v>
      </c>
      <c r="I24" s="57">
        <v>424426982</v>
      </c>
      <c r="J24" s="72"/>
    </row>
    <row r="25" spans="1:10">
      <c r="A25" s="76" t="s">
        <v>74</v>
      </c>
      <c r="B25" s="77"/>
      <c r="C25" s="57">
        <v>279495430</v>
      </c>
      <c r="D25" s="57">
        <v>7569381</v>
      </c>
      <c r="E25" s="57">
        <v>287064811</v>
      </c>
      <c r="F25" s="57">
        <v>20558207</v>
      </c>
      <c r="G25" s="57"/>
      <c r="H25" s="57">
        <v>20558207</v>
      </c>
      <c r="I25" s="57">
        <v>307623018</v>
      </c>
      <c r="J25" s="72"/>
    </row>
    <row r="26" spans="1:10">
      <c r="A26" s="73" t="s">
        <v>136</v>
      </c>
      <c r="B26" s="74"/>
      <c r="C26" s="57">
        <v>99034828</v>
      </c>
      <c r="D26" s="57">
        <v>8885805</v>
      </c>
      <c r="E26" s="57">
        <v>108308633</v>
      </c>
      <c r="F26" s="57">
        <v>17315817</v>
      </c>
      <c r="G26" s="57"/>
      <c r="H26" s="57">
        <v>17383975</v>
      </c>
      <c r="I26" s="57">
        <v>125692608</v>
      </c>
      <c r="J26" s="72"/>
    </row>
    <row r="27" spans="1:10">
      <c r="A27" s="76" t="s">
        <v>106</v>
      </c>
      <c r="B27" s="77"/>
      <c r="C27" s="57">
        <v>81034120</v>
      </c>
      <c r="D27" s="57">
        <v>246719</v>
      </c>
      <c r="E27" s="57">
        <v>82684206</v>
      </c>
      <c r="F27" s="57">
        <v>5626587</v>
      </c>
      <c r="G27" s="57"/>
      <c r="H27" s="57">
        <v>5765152</v>
      </c>
      <c r="I27" s="57">
        <v>88449358</v>
      </c>
      <c r="J27" s="72"/>
    </row>
    <row r="28" spans="1:10">
      <c r="A28" s="73" t="s">
        <v>85</v>
      </c>
      <c r="B28" s="74"/>
      <c r="C28" s="57">
        <v>177375174</v>
      </c>
      <c r="D28" s="57">
        <v>9508024</v>
      </c>
      <c r="E28" s="57">
        <v>197939642</v>
      </c>
      <c r="F28" s="57">
        <v>37513847</v>
      </c>
      <c r="G28" s="57">
        <v>180000</v>
      </c>
      <c r="H28" s="57">
        <v>44906864</v>
      </c>
      <c r="I28" s="57">
        <v>242846506</v>
      </c>
      <c r="J28" s="72"/>
    </row>
    <row r="29" spans="1:10">
      <c r="A29" s="76" t="s">
        <v>21</v>
      </c>
      <c r="B29" s="77"/>
      <c r="C29" s="57">
        <v>206385167</v>
      </c>
      <c r="D29" s="57">
        <v>10868845</v>
      </c>
      <c r="E29" s="57">
        <v>247675619</v>
      </c>
      <c r="F29" s="57">
        <v>53371575</v>
      </c>
      <c r="G29" s="57">
        <v>334128</v>
      </c>
      <c r="H29" s="57">
        <v>54791047</v>
      </c>
      <c r="I29" s="57">
        <v>302466666</v>
      </c>
      <c r="J29" s="72"/>
    </row>
    <row r="30" spans="1:10">
      <c r="A30" s="73" t="s">
        <v>466</v>
      </c>
      <c r="B30" s="74"/>
      <c r="C30" s="57">
        <v>40000065</v>
      </c>
      <c r="D30" s="57">
        <v>1888573</v>
      </c>
      <c r="E30" s="57">
        <v>44662211</v>
      </c>
      <c r="F30" s="57">
        <v>1165138</v>
      </c>
      <c r="G30" s="57"/>
      <c r="H30" s="57">
        <v>3057565</v>
      </c>
      <c r="I30" s="57">
        <v>47719776</v>
      </c>
      <c r="J30" s="72"/>
    </row>
    <row r="31" spans="1:10">
      <c r="A31" s="76" t="s">
        <v>194</v>
      </c>
      <c r="B31" s="77"/>
      <c r="C31" s="57">
        <v>92032323</v>
      </c>
      <c r="D31" s="57">
        <v>3330308</v>
      </c>
      <c r="E31" s="57">
        <v>111881778</v>
      </c>
      <c r="F31" s="57">
        <v>13152601</v>
      </c>
      <c r="G31" s="57">
        <v>165993</v>
      </c>
      <c r="H31" s="57">
        <v>13370513</v>
      </c>
      <c r="I31" s="57">
        <v>125252291</v>
      </c>
      <c r="J31" s="72"/>
    </row>
    <row r="32" spans="1:10">
      <c r="A32" s="73" t="s">
        <v>198</v>
      </c>
      <c r="B32" s="74"/>
      <c r="C32" s="57">
        <v>6324688</v>
      </c>
      <c r="D32" s="57">
        <v>31980</v>
      </c>
      <c r="E32" s="57">
        <v>6356668</v>
      </c>
      <c r="F32" s="57">
        <v>514624</v>
      </c>
      <c r="G32" s="57"/>
      <c r="H32" s="57">
        <v>514624</v>
      </c>
      <c r="I32" s="57">
        <v>6871292</v>
      </c>
      <c r="J32" s="72"/>
    </row>
    <row r="33" spans="1:10">
      <c r="A33" s="76" t="s">
        <v>58</v>
      </c>
      <c r="B33" s="77"/>
      <c r="C33" s="57">
        <v>304168244</v>
      </c>
      <c r="D33" s="57">
        <v>2705410</v>
      </c>
      <c r="E33" s="57">
        <v>310244339</v>
      </c>
      <c r="F33" s="57">
        <v>16524077</v>
      </c>
      <c r="G33" s="57"/>
      <c r="H33" s="57">
        <v>16524077</v>
      </c>
      <c r="I33" s="57">
        <v>326768416</v>
      </c>
      <c r="J33" s="72"/>
    </row>
    <row r="34" spans="1:10">
      <c r="A34" s="73" t="s">
        <v>26</v>
      </c>
      <c r="B34" s="74"/>
      <c r="C34" s="57">
        <v>122546498</v>
      </c>
      <c r="D34" s="57">
        <v>9010624</v>
      </c>
      <c r="E34" s="57">
        <v>132001683</v>
      </c>
      <c r="F34" s="57">
        <v>5129607</v>
      </c>
      <c r="G34" s="57">
        <v>70784</v>
      </c>
      <c r="H34" s="57">
        <v>5217085</v>
      </c>
      <c r="I34" s="57">
        <v>137218768</v>
      </c>
      <c r="J34" s="72"/>
    </row>
    <row r="35" spans="1:10">
      <c r="A35" s="76" t="s">
        <v>382</v>
      </c>
      <c r="B35" s="77"/>
      <c r="C35" s="60">
        <v>19921142</v>
      </c>
      <c r="D35" s="60">
        <v>533735</v>
      </c>
      <c r="E35" s="60">
        <v>78046213</v>
      </c>
      <c r="F35" s="60">
        <v>9035347</v>
      </c>
      <c r="G35" s="60"/>
      <c r="H35" s="60">
        <v>9035347</v>
      </c>
      <c r="I35" s="57">
        <v>87081560</v>
      </c>
      <c r="J35" s="72"/>
    </row>
    <row r="36" spans="1:10">
      <c r="A36" s="76" t="s">
        <v>12247</v>
      </c>
      <c r="B36" s="77"/>
      <c r="C36" s="78">
        <v>17547401199</v>
      </c>
      <c r="D36" s="78">
        <v>1628538883</v>
      </c>
      <c r="E36" s="78">
        <v>19712186888</v>
      </c>
      <c r="F36" s="78">
        <v>2487609388</v>
      </c>
      <c r="G36" s="78">
        <v>41018560</v>
      </c>
      <c r="H36" s="78">
        <v>2657897490</v>
      </c>
      <c r="I36" s="78">
        <v>22370084378</v>
      </c>
      <c r="J36" s="72"/>
    </row>
    <row r="38" spans="1:10">
      <c r="C38" s="58"/>
      <c r="D38" s="58"/>
      <c r="E38" s="58"/>
      <c r="F38" s="58"/>
      <c r="G38" s="58"/>
      <c r="H38" s="58"/>
      <c r="I38" s="58"/>
    </row>
  </sheetData>
  <mergeCells count="5">
    <mergeCell ref="A1:I1"/>
    <mergeCell ref="A2:B3"/>
    <mergeCell ref="C2:E2"/>
    <mergeCell ref="F2:H2"/>
    <mergeCell ref="I2:I3"/>
  </mergeCells>
  <printOptions horizontalCentered="1" verticalCentered="1"/>
  <pageMargins left="0.39" right="0.38" top="0.4" bottom="0.41" header="0" footer="0"/>
  <pageSetup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5" sqref="A5:B5"/>
    </sheetView>
  </sheetViews>
  <sheetFormatPr baseColWidth="10" defaultRowHeight="12.75"/>
  <cols>
    <col min="1" max="1" width="13.7109375" style="64" customWidth="1"/>
    <col min="2" max="2" width="6.28515625" style="63" customWidth="1"/>
    <col min="3" max="3" width="15.42578125" style="63" customWidth="1"/>
    <col min="4" max="4" width="14.85546875" style="63" customWidth="1"/>
    <col min="5" max="5" width="16.5703125" style="63" customWidth="1"/>
    <col min="6" max="6" width="15.42578125" style="63" customWidth="1"/>
    <col min="7" max="7" width="14.42578125" style="63" customWidth="1"/>
    <col min="8" max="8" width="15.140625" style="63" customWidth="1"/>
    <col min="9" max="9" width="15" style="63" customWidth="1"/>
    <col min="10" max="10" width="14.7109375" style="63" customWidth="1"/>
    <col min="11" max="11" width="15.28515625" style="63" customWidth="1"/>
    <col min="12" max="12" width="14.28515625" style="63" customWidth="1"/>
    <col min="13" max="13" width="14.85546875" style="63" customWidth="1"/>
    <col min="14" max="14" width="14.42578125" style="63" customWidth="1"/>
    <col min="15" max="15" width="15.42578125" style="63" customWidth="1"/>
    <col min="16" max="256" width="11.42578125" style="63"/>
    <col min="257" max="257" width="13.7109375" style="63" customWidth="1"/>
    <col min="258" max="258" width="6.28515625" style="63" customWidth="1"/>
    <col min="259" max="259" width="15.42578125" style="63" customWidth="1"/>
    <col min="260" max="260" width="14.85546875" style="63" customWidth="1"/>
    <col min="261" max="261" width="16.5703125" style="63" customWidth="1"/>
    <col min="262" max="262" width="15.42578125" style="63" customWidth="1"/>
    <col min="263" max="263" width="14.42578125" style="63" customWidth="1"/>
    <col min="264" max="264" width="15.140625" style="63" customWidth="1"/>
    <col min="265" max="265" width="15" style="63" customWidth="1"/>
    <col min="266" max="266" width="14.7109375" style="63" customWidth="1"/>
    <col min="267" max="267" width="15.28515625" style="63" customWidth="1"/>
    <col min="268" max="268" width="14.28515625" style="63" customWidth="1"/>
    <col min="269" max="269" width="14.85546875" style="63" customWidth="1"/>
    <col min="270" max="270" width="14.42578125" style="63" customWidth="1"/>
    <col min="271" max="271" width="15.42578125" style="63" customWidth="1"/>
    <col min="272" max="512" width="11.42578125" style="63"/>
    <col min="513" max="513" width="13.7109375" style="63" customWidth="1"/>
    <col min="514" max="514" width="6.28515625" style="63" customWidth="1"/>
    <col min="515" max="515" width="15.42578125" style="63" customWidth="1"/>
    <col min="516" max="516" width="14.85546875" style="63" customWidth="1"/>
    <col min="517" max="517" width="16.5703125" style="63" customWidth="1"/>
    <col min="518" max="518" width="15.42578125" style="63" customWidth="1"/>
    <col min="519" max="519" width="14.42578125" style="63" customWidth="1"/>
    <col min="520" max="520" width="15.140625" style="63" customWidth="1"/>
    <col min="521" max="521" width="15" style="63" customWidth="1"/>
    <col min="522" max="522" width="14.7109375" style="63" customWidth="1"/>
    <col min="523" max="523" width="15.28515625" style="63" customWidth="1"/>
    <col min="524" max="524" width="14.28515625" style="63" customWidth="1"/>
    <col min="525" max="525" width="14.85546875" style="63" customWidth="1"/>
    <col min="526" max="526" width="14.42578125" style="63" customWidth="1"/>
    <col min="527" max="527" width="15.42578125" style="63" customWidth="1"/>
    <col min="528" max="768" width="11.42578125" style="63"/>
    <col min="769" max="769" width="13.7109375" style="63" customWidth="1"/>
    <col min="770" max="770" width="6.28515625" style="63" customWidth="1"/>
    <col min="771" max="771" width="15.42578125" style="63" customWidth="1"/>
    <col min="772" max="772" width="14.85546875" style="63" customWidth="1"/>
    <col min="773" max="773" width="16.5703125" style="63" customWidth="1"/>
    <col min="774" max="774" width="15.42578125" style="63" customWidth="1"/>
    <col min="775" max="775" width="14.42578125" style="63" customWidth="1"/>
    <col min="776" max="776" width="15.140625" style="63" customWidth="1"/>
    <col min="777" max="777" width="15" style="63" customWidth="1"/>
    <col min="778" max="778" width="14.7109375" style="63" customWidth="1"/>
    <col min="779" max="779" width="15.28515625" style="63" customWidth="1"/>
    <col min="780" max="780" width="14.28515625" style="63" customWidth="1"/>
    <col min="781" max="781" width="14.85546875" style="63" customWidth="1"/>
    <col min="782" max="782" width="14.42578125" style="63" customWidth="1"/>
    <col min="783" max="783" width="15.42578125" style="63" customWidth="1"/>
    <col min="784" max="1024" width="11.42578125" style="63"/>
    <col min="1025" max="1025" width="13.7109375" style="63" customWidth="1"/>
    <col min="1026" max="1026" width="6.28515625" style="63" customWidth="1"/>
    <col min="1027" max="1027" width="15.42578125" style="63" customWidth="1"/>
    <col min="1028" max="1028" width="14.85546875" style="63" customWidth="1"/>
    <col min="1029" max="1029" width="16.5703125" style="63" customWidth="1"/>
    <col min="1030" max="1030" width="15.42578125" style="63" customWidth="1"/>
    <col min="1031" max="1031" width="14.42578125" style="63" customWidth="1"/>
    <col min="1032" max="1032" width="15.140625" style="63" customWidth="1"/>
    <col min="1033" max="1033" width="15" style="63" customWidth="1"/>
    <col min="1034" max="1034" width="14.7109375" style="63" customWidth="1"/>
    <col min="1035" max="1035" width="15.28515625" style="63" customWidth="1"/>
    <col min="1036" max="1036" width="14.28515625" style="63" customWidth="1"/>
    <col min="1037" max="1037" width="14.85546875" style="63" customWidth="1"/>
    <col min="1038" max="1038" width="14.42578125" style="63" customWidth="1"/>
    <col min="1039" max="1039" width="15.42578125" style="63" customWidth="1"/>
    <col min="1040" max="1280" width="11.42578125" style="63"/>
    <col min="1281" max="1281" width="13.7109375" style="63" customWidth="1"/>
    <col min="1282" max="1282" width="6.28515625" style="63" customWidth="1"/>
    <col min="1283" max="1283" width="15.42578125" style="63" customWidth="1"/>
    <col min="1284" max="1284" width="14.85546875" style="63" customWidth="1"/>
    <col min="1285" max="1285" width="16.5703125" style="63" customWidth="1"/>
    <col min="1286" max="1286" width="15.42578125" style="63" customWidth="1"/>
    <col min="1287" max="1287" width="14.42578125" style="63" customWidth="1"/>
    <col min="1288" max="1288" width="15.140625" style="63" customWidth="1"/>
    <col min="1289" max="1289" width="15" style="63" customWidth="1"/>
    <col min="1290" max="1290" width="14.7109375" style="63" customWidth="1"/>
    <col min="1291" max="1291" width="15.28515625" style="63" customWidth="1"/>
    <col min="1292" max="1292" width="14.28515625" style="63" customWidth="1"/>
    <col min="1293" max="1293" width="14.85546875" style="63" customWidth="1"/>
    <col min="1294" max="1294" width="14.42578125" style="63" customWidth="1"/>
    <col min="1295" max="1295" width="15.42578125" style="63" customWidth="1"/>
    <col min="1296" max="1536" width="11.42578125" style="63"/>
    <col min="1537" max="1537" width="13.7109375" style="63" customWidth="1"/>
    <col min="1538" max="1538" width="6.28515625" style="63" customWidth="1"/>
    <col min="1539" max="1539" width="15.42578125" style="63" customWidth="1"/>
    <col min="1540" max="1540" width="14.85546875" style="63" customWidth="1"/>
    <col min="1541" max="1541" width="16.5703125" style="63" customWidth="1"/>
    <col min="1542" max="1542" width="15.42578125" style="63" customWidth="1"/>
    <col min="1543" max="1543" width="14.42578125" style="63" customWidth="1"/>
    <col min="1544" max="1544" width="15.140625" style="63" customWidth="1"/>
    <col min="1545" max="1545" width="15" style="63" customWidth="1"/>
    <col min="1546" max="1546" width="14.7109375" style="63" customWidth="1"/>
    <col min="1547" max="1547" width="15.28515625" style="63" customWidth="1"/>
    <col min="1548" max="1548" width="14.28515625" style="63" customWidth="1"/>
    <col min="1549" max="1549" width="14.85546875" style="63" customWidth="1"/>
    <col min="1550" max="1550" width="14.42578125" style="63" customWidth="1"/>
    <col min="1551" max="1551" width="15.42578125" style="63" customWidth="1"/>
    <col min="1552" max="1792" width="11.42578125" style="63"/>
    <col min="1793" max="1793" width="13.7109375" style="63" customWidth="1"/>
    <col min="1794" max="1794" width="6.28515625" style="63" customWidth="1"/>
    <col min="1795" max="1795" width="15.42578125" style="63" customWidth="1"/>
    <col min="1796" max="1796" width="14.85546875" style="63" customWidth="1"/>
    <col min="1797" max="1797" width="16.5703125" style="63" customWidth="1"/>
    <col min="1798" max="1798" width="15.42578125" style="63" customWidth="1"/>
    <col min="1799" max="1799" width="14.42578125" style="63" customWidth="1"/>
    <col min="1800" max="1800" width="15.140625" style="63" customWidth="1"/>
    <col min="1801" max="1801" width="15" style="63" customWidth="1"/>
    <col min="1802" max="1802" width="14.7109375" style="63" customWidth="1"/>
    <col min="1803" max="1803" width="15.28515625" style="63" customWidth="1"/>
    <col min="1804" max="1804" width="14.28515625" style="63" customWidth="1"/>
    <col min="1805" max="1805" width="14.85546875" style="63" customWidth="1"/>
    <col min="1806" max="1806" width="14.42578125" style="63" customWidth="1"/>
    <col min="1807" max="1807" width="15.42578125" style="63" customWidth="1"/>
    <col min="1808" max="2048" width="11.42578125" style="63"/>
    <col min="2049" max="2049" width="13.7109375" style="63" customWidth="1"/>
    <col min="2050" max="2050" width="6.28515625" style="63" customWidth="1"/>
    <col min="2051" max="2051" width="15.42578125" style="63" customWidth="1"/>
    <col min="2052" max="2052" width="14.85546875" style="63" customWidth="1"/>
    <col min="2053" max="2053" width="16.5703125" style="63" customWidth="1"/>
    <col min="2054" max="2054" width="15.42578125" style="63" customWidth="1"/>
    <col min="2055" max="2055" width="14.42578125" style="63" customWidth="1"/>
    <col min="2056" max="2056" width="15.140625" style="63" customWidth="1"/>
    <col min="2057" max="2057" width="15" style="63" customWidth="1"/>
    <col min="2058" max="2058" width="14.7109375" style="63" customWidth="1"/>
    <col min="2059" max="2059" width="15.28515625" style="63" customWidth="1"/>
    <col min="2060" max="2060" width="14.28515625" style="63" customWidth="1"/>
    <col min="2061" max="2061" width="14.85546875" style="63" customWidth="1"/>
    <col min="2062" max="2062" width="14.42578125" style="63" customWidth="1"/>
    <col min="2063" max="2063" width="15.42578125" style="63" customWidth="1"/>
    <col min="2064" max="2304" width="11.42578125" style="63"/>
    <col min="2305" max="2305" width="13.7109375" style="63" customWidth="1"/>
    <col min="2306" max="2306" width="6.28515625" style="63" customWidth="1"/>
    <col min="2307" max="2307" width="15.42578125" style="63" customWidth="1"/>
    <col min="2308" max="2308" width="14.85546875" style="63" customWidth="1"/>
    <col min="2309" max="2309" width="16.5703125" style="63" customWidth="1"/>
    <col min="2310" max="2310" width="15.42578125" style="63" customWidth="1"/>
    <col min="2311" max="2311" width="14.42578125" style="63" customWidth="1"/>
    <col min="2312" max="2312" width="15.140625" style="63" customWidth="1"/>
    <col min="2313" max="2313" width="15" style="63" customWidth="1"/>
    <col min="2314" max="2314" width="14.7109375" style="63" customWidth="1"/>
    <col min="2315" max="2315" width="15.28515625" style="63" customWidth="1"/>
    <col min="2316" max="2316" width="14.28515625" style="63" customWidth="1"/>
    <col min="2317" max="2317" width="14.85546875" style="63" customWidth="1"/>
    <col min="2318" max="2318" width="14.42578125" style="63" customWidth="1"/>
    <col min="2319" max="2319" width="15.42578125" style="63" customWidth="1"/>
    <col min="2320" max="2560" width="11.42578125" style="63"/>
    <col min="2561" max="2561" width="13.7109375" style="63" customWidth="1"/>
    <col min="2562" max="2562" width="6.28515625" style="63" customWidth="1"/>
    <col min="2563" max="2563" width="15.42578125" style="63" customWidth="1"/>
    <col min="2564" max="2564" width="14.85546875" style="63" customWidth="1"/>
    <col min="2565" max="2565" width="16.5703125" style="63" customWidth="1"/>
    <col min="2566" max="2566" width="15.42578125" style="63" customWidth="1"/>
    <col min="2567" max="2567" width="14.42578125" style="63" customWidth="1"/>
    <col min="2568" max="2568" width="15.140625" style="63" customWidth="1"/>
    <col min="2569" max="2569" width="15" style="63" customWidth="1"/>
    <col min="2570" max="2570" width="14.7109375" style="63" customWidth="1"/>
    <col min="2571" max="2571" width="15.28515625" style="63" customWidth="1"/>
    <col min="2572" max="2572" width="14.28515625" style="63" customWidth="1"/>
    <col min="2573" max="2573" width="14.85546875" style="63" customWidth="1"/>
    <col min="2574" max="2574" width="14.42578125" style="63" customWidth="1"/>
    <col min="2575" max="2575" width="15.42578125" style="63" customWidth="1"/>
    <col min="2576" max="2816" width="11.42578125" style="63"/>
    <col min="2817" max="2817" width="13.7109375" style="63" customWidth="1"/>
    <col min="2818" max="2818" width="6.28515625" style="63" customWidth="1"/>
    <col min="2819" max="2819" width="15.42578125" style="63" customWidth="1"/>
    <col min="2820" max="2820" width="14.85546875" style="63" customWidth="1"/>
    <col min="2821" max="2821" width="16.5703125" style="63" customWidth="1"/>
    <col min="2822" max="2822" width="15.42578125" style="63" customWidth="1"/>
    <col min="2823" max="2823" width="14.42578125" style="63" customWidth="1"/>
    <col min="2824" max="2824" width="15.140625" style="63" customWidth="1"/>
    <col min="2825" max="2825" width="15" style="63" customWidth="1"/>
    <col min="2826" max="2826" width="14.7109375" style="63" customWidth="1"/>
    <col min="2827" max="2827" width="15.28515625" style="63" customWidth="1"/>
    <col min="2828" max="2828" width="14.28515625" style="63" customWidth="1"/>
    <col min="2829" max="2829" width="14.85546875" style="63" customWidth="1"/>
    <col min="2830" max="2830" width="14.42578125" style="63" customWidth="1"/>
    <col min="2831" max="2831" width="15.42578125" style="63" customWidth="1"/>
    <col min="2832" max="3072" width="11.42578125" style="63"/>
    <col min="3073" max="3073" width="13.7109375" style="63" customWidth="1"/>
    <col min="3074" max="3074" width="6.28515625" style="63" customWidth="1"/>
    <col min="3075" max="3075" width="15.42578125" style="63" customWidth="1"/>
    <col min="3076" max="3076" width="14.85546875" style="63" customWidth="1"/>
    <col min="3077" max="3077" width="16.5703125" style="63" customWidth="1"/>
    <col min="3078" max="3078" width="15.42578125" style="63" customWidth="1"/>
    <col min="3079" max="3079" width="14.42578125" style="63" customWidth="1"/>
    <col min="3080" max="3080" width="15.140625" style="63" customWidth="1"/>
    <col min="3081" max="3081" width="15" style="63" customWidth="1"/>
    <col min="3082" max="3082" width="14.7109375" style="63" customWidth="1"/>
    <col min="3083" max="3083" width="15.28515625" style="63" customWidth="1"/>
    <col min="3084" max="3084" width="14.28515625" style="63" customWidth="1"/>
    <col min="3085" max="3085" width="14.85546875" style="63" customWidth="1"/>
    <col min="3086" max="3086" width="14.42578125" style="63" customWidth="1"/>
    <col min="3087" max="3087" width="15.42578125" style="63" customWidth="1"/>
    <col min="3088" max="3328" width="11.42578125" style="63"/>
    <col min="3329" max="3329" width="13.7109375" style="63" customWidth="1"/>
    <col min="3330" max="3330" width="6.28515625" style="63" customWidth="1"/>
    <col min="3331" max="3331" width="15.42578125" style="63" customWidth="1"/>
    <col min="3332" max="3332" width="14.85546875" style="63" customWidth="1"/>
    <col min="3333" max="3333" width="16.5703125" style="63" customWidth="1"/>
    <col min="3334" max="3334" width="15.42578125" style="63" customWidth="1"/>
    <col min="3335" max="3335" width="14.42578125" style="63" customWidth="1"/>
    <col min="3336" max="3336" width="15.140625" style="63" customWidth="1"/>
    <col min="3337" max="3337" width="15" style="63" customWidth="1"/>
    <col min="3338" max="3338" width="14.7109375" style="63" customWidth="1"/>
    <col min="3339" max="3339" width="15.28515625" style="63" customWidth="1"/>
    <col min="3340" max="3340" width="14.28515625" style="63" customWidth="1"/>
    <col min="3341" max="3341" width="14.85546875" style="63" customWidth="1"/>
    <col min="3342" max="3342" width="14.42578125" style="63" customWidth="1"/>
    <col min="3343" max="3343" width="15.42578125" style="63" customWidth="1"/>
    <col min="3344" max="3584" width="11.42578125" style="63"/>
    <col min="3585" max="3585" width="13.7109375" style="63" customWidth="1"/>
    <col min="3586" max="3586" width="6.28515625" style="63" customWidth="1"/>
    <col min="3587" max="3587" width="15.42578125" style="63" customWidth="1"/>
    <col min="3588" max="3588" width="14.85546875" style="63" customWidth="1"/>
    <col min="3589" max="3589" width="16.5703125" style="63" customWidth="1"/>
    <col min="3590" max="3590" width="15.42578125" style="63" customWidth="1"/>
    <col min="3591" max="3591" width="14.42578125" style="63" customWidth="1"/>
    <col min="3592" max="3592" width="15.140625" style="63" customWidth="1"/>
    <col min="3593" max="3593" width="15" style="63" customWidth="1"/>
    <col min="3594" max="3594" width="14.7109375" style="63" customWidth="1"/>
    <col min="3595" max="3595" width="15.28515625" style="63" customWidth="1"/>
    <col min="3596" max="3596" width="14.28515625" style="63" customWidth="1"/>
    <col min="3597" max="3597" width="14.85546875" style="63" customWidth="1"/>
    <col min="3598" max="3598" width="14.42578125" style="63" customWidth="1"/>
    <col min="3599" max="3599" width="15.42578125" style="63" customWidth="1"/>
    <col min="3600" max="3840" width="11.42578125" style="63"/>
    <col min="3841" max="3841" width="13.7109375" style="63" customWidth="1"/>
    <col min="3842" max="3842" width="6.28515625" style="63" customWidth="1"/>
    <col min="3843" max="3843" width="15.42578125" style="63" customWidth="1"/>
    <col min="3844" max="3844" width="14.85546875" style="63" customWidth="1"/>
    <col min="3845" max="3845" width="16.5703125" style="63" customWidth="1"/>
    <col min="3846" max="3846" width="15.42578125" style="63" customWidth="1"/>
    <col min="3847" max="3847" width="14.42578125" style="63" customWidth="1"/>
    <col min="3848" max="3848" width="15.140625" style="63" customWidth="1"/>
    <col min="3849" max="3849" width="15" style="63" customWidth="1"/>
    <col min="3850" max="3850" width="14.7109375" style="63" customWidth="1"/>
    <col min="3851" max="3851" width="15.28515625" style="63" customWidth="1"/>
    <col min="3852" max="3852" width="14.28515625" style="63" customWidth="1"/>
    <col min="3853" max="3853" width="14.85546875" style="63" customWidth="1"/>
    <col min="3854" max="3854" width="14.42578125" style="63" customWidth="1"/>
    <col min="3855" max="3855" width="15.42578125" style="63" customWidth="1"/>
    <col min="3856" max="4096" width="11.42578125" style="63"/>
    <col min="4097" max="4097" width="13.7109375" style="63" customWidth="1"/>
    <col min="4098" max="4098" width="6.28515625" style="63" customWidth="1"/>
    <col min="4099" max="4099" width="15.42578125" style="63" customWidth="1"/>
    <col min="4100" max="4100" width="14.85546875" style="63" customWidth="1"/>
    <col min="4101" max="4101" width="16.5703125" style="63" customWidth="1"/>
    <col min="4102" max="4102" width="15.42578125" style="63" customWidth="1"/>
    <col min="4103" max="4103" width="14.42578125" style="63" customWidth="1"/>
    <col min="4104" max="4104" width="15.140625" style="63" customWidth="1"/>
    <col min="4105" max="4105" width="15" style="63" customWidth="1"/>
    <col min="4106" max="4106" width="14.7109375" style="63" customWidth="1"/>
    <col min="4107" max="4107" width="15.28515625" style="63" customWidth="1"/>
    <col min="4108" max="4108" width="14.28515625" style="63" customWidth="1"/>
    <col min="4109" max="4109" width="14.85546875" style="63" customWidth="1"/>
    <col min="4110" max="4110" width="14.42578125" style="63" customWidth="1"/>
    <col min="4111" max="4111" width="15.42578125" style="63" customWidth="1"/>
    <col min="4112" max="4352" width="11.42578125" style="63"/>
    <col min="4353" max="4353" width="13.7109375" style="63" customWidth="1"/>
    <col min="4354" max="4354" width="6.28515625" style="63" customWidth="1"/>
    <col min="4355" max="4355" width="15.42578125" style="63" customWidth="1"/>
    <col min="4356" max="4356" width="14.85546875" style="63" customWidth="1"/>
    <col min="4357" max="4357" width="16.5703125" style="63" customWidth="1"/>
    <col min="4358" max="4358" width="15.42578125" style="63" customWidth="1"/>
    <col min="4359" max="4359" width="14.42578125" style="63" customWidth="1"/>
    <col min="4360" max="4360" width="15.140625" style="63" customWidth="1"/>
    <col min="4361" max="4361" width="15" style="63" customWidth="1"/>
    <col min="4362" max="4362" width="14.7109375" style="63" customWidth="1"/>
    <col min="4363" max="4363" width="15.28515625" style="63" customWidth="1"/>
    <col min="4364" max="4364" width="14.28515625" style="63" customWidth="1"/>
    <col min="4365" max="4365" width="14.85546875" style="63" customWidth="1"/>
    <col min="4366" max="4366" width="14.42578125" style="63" customWidth="1"/>
    <col min="4367" max="4367" width="15.42578125" style="63" customWidth="1"/>
    <col min="4368" max="4608" width="11.42578125" style="63"/>
    <col min="4609" max="4609" width="13.7109375" style="63" customWidth="1"/>
    <col min="4610" max="4610" width="6.28515625" style="63" customWidth="1"/>
    <col min="4611" max="4611" width="15.42578125" style="63" customWidth="1"/>
    <col min="4612" max="4612" width="14.85546875" style="63" customWidth="1"/>
    <col min="4613" max="4613" width="16.5703125" style="63" customWidth="1"/>
    <col min="4614" max="4614" width="15.42578125" style="63" customWidth="1"/>
    <col min="4615" max="4615" width="14.42578125" style="63" customWidth="1"/>
    <col min="4616" max="4616" width="15.140625" style="63" customWidth="1"/>
    <col min="4617" max="4617" width="15" style="63" customWidth="1"/>
    <col min="4618" max="4618" width="14.7109375" style="63" customWidth="1"/>
    <col min="4619" max="4619" width="15.28515625" style="63" customWidth="1"/>
    <col min="4620" max="4620" width="14.28515625" style="63" customWidth="1"/>
    <col min="4621" max="4621" width="14.85546875" style="63" customWidth="1"/>
    <col min="4622" max="4622" width="14.42578125" style="63" customWidth="1"/>
    <col min="4623" max="4623" width="15.42578125" style="63" customWidth="1"/>
    <col min="4624" max="4864" width="11.42578125" style="63"/>
    <col min="4865" max="4865" width="13.7109375" style="63" customWidth="1"/>
    <col min="4866" max="4866" width="6.28515625" style="63" customWidth="1"/>
    <col min="4867" max="4867" width="15.42578125" style="63" customWidth="1"/>
    <col min="4868" max="4868" width="14.85546875" style="63" customWidth="1"/>
    <col min="4869" max="4869" width="16.5703125" style="63" customWidth="1"/>
    <col min="4870" max="4870" width="15.42578125" style="63" customWidth="1"/>
    <col min="4871" max="4871" width="14.42578125" style="63" customWidth="1"/>
    <col min="4872" max="4872" width="15.140625" style="63" customWidth="1"/>
    <col min="4873" max="4873" width="15" style="63" customWidth="1"/>
    <col min="4874" max="4874" width="14.7109375" style="63" customWidth="1"/>
    <col min="4875" max="4875" width="15.28515625" style="63" customWidth="1"/>
    <col min="4876" max="4876" width="14.28515625" style="63" customWidth="1"/>
    <col min="4877" max="4877" width="14.85546875" style="63" customWidth="1"/>
    <col min="4878" max="4878" width="14.42578125" style="63" customWidth="1"/>
    <col min="4879" max="4879" width="15.42578125" style="63" customWidth="1"/>
    <col min="4880" max="5120" width="11.42578125" style="63"/>
    <col min="5121" max="5121" width="13.7109375" style="63" customWidth="1"/>
    <col min="5122" max="5122" width="6.28515625" style="63" customWidth="1"/>
    <col min="5123" max="5123" width="15.42578125" style="63" customWidth="1"/>
    <col min="5124" max="5124" width="14.85546875" style="63" customWidth="1"/>
    <col min="5125" max="5125" width="16.5703125" style="63" customWidth="1"/>
    <col min="5126" max="5126" width="15.42578125" style="63" customWidth="1"/>
    <col min="5127" max="5127" width="14.42578125" style="63" customWidth="1"/>
    <col min="5128" max="5128" width="15.140625" style="63" customWidth="1"/>
    <col min="5129" max="5129" width="15" style="63" customWidth="1"/>
    <col min="5130" max="5130" width="14.7109375" style="63" customWidth="1"/>
    <col min="5131" max="5131" width="15.28515625" style="63" customWidth="1"/>
    <col min="5132" max="5132" width="14.28515625" style="63" customWidth="1"/>
    <col min="5133" max="5133" width="14.85546875" style="63" customWidth="1"/>
    <col min="5134" max="5134" width="14.42578125" style="63" customWidth="1"/>
    <col min="5135" max="5135" width="15.42578125" style="63" customWidth="1"/>
    <col min="5136" max="5376" width="11.42578125" style="63"/>
    <col min="5377" max="5377" width="13.7109375" style="63" customWidth="1"/>
    <col min="5378" max="5378" width="6.28515625" style="63" customWidth="1"/>
    <col min="5379" max="5379" width="15.42578125" style="63" customWidth="1"/>
    <col min="5380" max="5380" width="14.85546875" style="63" customWidth="1"/>
    <col min="5381" max="5381" width="16.5703125" style="63" customWidth="1"/>
    <col min="5382" max="5382" width="15.42578125" style="63" customWidth="1"/>
    <col min="5383" max="5383" width="14.42578125" style="63" customWidth="1"/>
    <col min="5384" max="5384" width="15.140625" style="63" customWidth="1"/>
    <col min="5385" max="5385" width="15" style="63" customWidth="1"/>
    <col min="5386" max="5386" width="14.7109375" style="63" customWidth="1"/>
    <col min="5387" max="5387" width="15.28515625" style="63" customWidth="1"/>
    <col min="5388" max="5388" width="14.28515625" style="63" customWidth="1"/>
    <col min="5389" max="5389" width="14.85546875" style="63" customWidth="1"/>
    <col min="5390" max="5390" width="14.42578125" style="63" customWidth="1"/>
    <col min="5391" max="5391" width="15.42578125" style="63" customWidth="1"/>
    <col min="5392" max="5632" width="11.42578125" style="63"/>
    <col min="5633" max="5633" width="13.7109375" style="63" customWidth="1"/>
    <col min="5634" max="5634" width="6.28515625" style="63" customWidth="1"/>
    <col min="5635" max="5635" width="15.42578125" style="63" customWidth="1"/>
    <col min="5636" max="5636" width="14.85546875" style="63" customWidth="1"/>
    <col min="5637" max="5637" width="16.5703125" style="63" customWidth="1"/>
    <col min="5638" max="5638" width="15.42578125" style="63" customWidth="1"/>
    <col min="5639" max="5639" width="14.42578125" style="63" customWidth="1"/>
    <col min="5640" max="5640" width="15.140625" style="63" customWidth="1"/>
    <col min="5641" max="5641" width="15" style="63" customWidth="1"/>
    <col min="5642" max="5642" width="14.7109375" style="63" customWidth="1"/>
    <col min="5643" max="5643" width="15.28515625" style="63" customWidth="1"/>
    <col min="5644" max="5644" width="14.28515625" style="63" customWidth="1"/>
    <col min="5645" max="5645" width="14.85546875" style="63" customWidth="1"/>
    <col min="5646" max="5646" width="14.42578125" style="63" customWidth="1"/>
    <col min="5647" max="5647" width="15.42578125" style="63" customWidth="1"/>
    <col min="5648" max="5888" width="11.42578125" style="63"/>
    <col min="5889" max="5889" width="13.7109375" style="63" customWidth="1"/>
    <col min="5890" max="5890" width="6.28515625" style="63" customWidth="1"/>
    <col min="5891" max="5891" width="15.42578125" style="63" customWidth="1"/>
    <col min="5892" max="5892" width="14.85546875" style="63" customWidth="1"/>
    <col min="5893" max="5893" width="16.5703125" style="63" customWidth="1"/>
    <col min="5894" max="5894" width="15.42578125" style="63" customWidth="1"/>
    <col min="5895" max="5895" width="14.42578125" style="63" customWidth="1"/>
    <col min="5896" max="5896" width="15.140625" style="63" customWidth="1"/>
    <col min="5897" max="5897" width="15" style="63" customWidth="1"/>
    <col min="5898" max="5898" width="14.7109375" style="63" customWidth="1"/>
    <col min="5899" max="5899" width="15.28515625" style="63" customWidth="1"/>
    <col min="5900" max="5900" width="14.28515625" style="63" customWidth="1"/>
    <col min="5901" max="5901" width="14.85546875" style="63" customWidth="1"/>
    <col min="5902" max="5902" width="14.42578125" style="63" customWidth="1"/>
    <col min="5903" max="5903" width="15.42578125" style="63" customWidth="1"/>
    <col min="5904" max="6144" width="11.42578125" style="63"/>
    <col min="6145" max="6145" width="13.7109375" style="63" customWidth="1"/>
    <col min="6146" max="6146" width="6.28515625" style="63" customWidth="1"/>
    <col min="6147" max="6147" width="15.42578125" style="63" customWidth="1"/>
    <col min="6148" max="6148" width="14.85546875" style="63" customWidth="1"/>
    <col min="6149" max="6149" width="16.5703125" style="63" customWidth="1"/>
    <col min="6150" max="6150" width="15.42578125" style="63" customWidth="1"/>
    <col min="6151" max="6151" width="14.42578125" style="63" customWidth="1"/>
    <col min="6152" max="6152" width="15.140625" style="63" customWidth="1"/>
    <col min="6153" max="6153" width="15" style="63" customWidth="1"/>
    <col min="6154" max="6154" width="14.7109375" style="63" customWidth="1"/>
    <col min="6155" max="6155" width="15.28515625" style="63" customWidth="1"/>
    <col min="6156" max="6156" width="14.28515625" style="63" customWidth="1"/>
    <col min="6157" max="6157" width="14.85546875" style="63" customWidth="1"/>
    <col min="6158" max="6158" width="14.42578125" style="63" customWidth="1"/>
    <col min="6159" max="6159" width="15.42578125" style="63" customWidth="1"/>
    <col min="6160" max="6400" width="11.42578125" style="63"/>
    <col min="6401" max="6401" width="13.7109375" style="63" customWidth="1"/>
    <col min="6402" max="6402" width="6.28515625" style="63" customWidth="1"/>
    <col min="6403" max="6403" width="15.42578125" style="63" customWidth="1"/>
    <col min="6404" max="6404" width="14.85546875" style="63" customWidth="1"/>
    <col min="6405" max="6405" width="16.5703125" style="63" customWidth="1"/>
    <col min="6406" max="6406" width="15.42578125" style="63" customWidth="1"/>
    <col min="6407" max="6407" width="14.42578125" style="63" customWidth="1"/>
    <col min="6408" max="6408" width="15.140625" style="63" customWidth="1"/>
    <col min="6409" max="6409" width="15" style="63" customWidth="1"/>
    <col min="6410" max="6410" width="14.7109375" style="63" customWidth="1"/>
    <col min="6411" max="6411" width="15.28515625" style="63" customWidth="1"/>
    <col min="6412" max="6412" width="14.28515625" style="63" customWidth="1"/>
    <col min="6413" max="6413" width="14.85546875" style="63" customWidth="1"/>
    <col min="6414" max="6414" width="14.42578125" style="63" customWidth="1"/>
    <col min="6415" max="6415" width="15.42578125" style="63" customWidth="1"/>
    <col min="6416" max="6656" width="11.42578125" style="63"/>
    <col min="6657" max="6657" width="13.7109375" style="63" customWidth="1"/>
    <col min="6658" max="6658" width="6.28515625" style="63" customWidth="1"/>
    <col min="6659" max="6659" width="15.42578125" style="63" customWidth="1"/>
    <col min="6660" max="6660" width="14.85546875" style="63" customWidth="1"/>
    <col min="6661" max="6661" width="16.5703125" style="63" customWidth="1"/>
    <col min="6662" max="6662" width="15.42578125" style="63" customWidth="1"/>
    <col min="6663" max="6663" width="14.42578125" style="63" customWidth="1"/>
    <col min="6664" max="6664" width="15.140625" style="63" customWidth="1"/>
    <col min="6665" max="6665" width="15" style="63" customWidth="1"/>
    <col min="6666" max="6666" width="14.7109375" style="63" customWidth="1"/>
    <col min="6667" max="6667" width="15.28515625" style="63" customWidth="1"/>
    <col min="6668" max="6668" width="14.28515625" style="63" customWidth="1"/>
    <col min="6669" max="6669" width="14.85546875" style="63" customWidth="1"/>
    <col min="6670" max="6670" width="14.42578125" style="63" customWidth="1"/>
    <col min="6671" max="6671" width="15.42578125" style="63" customWidth="1"/>
    <col min="6672" max="6912" width="11.42578125" style="63"/>
    <col min="6913" max="6913" width="13.7109375" style="63" customWidth="1"/>
    <col min="6914" max="6914" width="6.28515625" style="63" customWidth="1"/>
    <col min="6915" max="6915" width="15.42578125" style="63" customWidth="1"/>
    <col min="6916" max="6916" width="14.85546875" style="63" customWidth="1"/>
    <col min="6917" max="6917" width="16.5703125" style="63" customWidth="1"/>
    <col min="6918" max="6918" width="15.42578125" style="63" customWidth="1"/>
    <col min="6919" max="6919" width="14.42578125" style="63" customWidth="1"/>
    <col min="6920" max="6920" width="15.140625" style="63" customWidth="1"/>
    <col min="6921" max="6921" width="15" style="63" customWidth="1"/>
    <col min="6922" max="6922" width="14.7109375" style="63" customWidth="1"/>
    <col min="6923" max="6923" width="15.28515625" style="63" customWidth="1"/>
    <col min="6924" max="6924" width="14.28515625" style="63" customWidth="1"/>
    <col min="6925" max="6925" width="14.85546875" style="63" customWidth="1"/>
    <col min="6926" max="6926" width="14.42578125" style="63" customWidth="1"/>
    <col min="6927" max="6927" width="15.42578125" style="63" customWidth="1"/>
    <col min="6928" max="7168" width="11.42578125" style="63"/>
    <col min="7169" max="7169" width="13.7109375" style="63" customWidth="1"/>
    <col min="7170" max="7170" width="6.28515625" style="63" customWidth="1"/>
    <col min="7171" max="7171" width="15.42578125" style="63" customWidth="1"/>
    <col min="7172" max="7172" width="14.85546875" style="63" customWidth="1"/>
    <col min="7173" max="7173" width="16.5703125" style="63" customWidth="1"/>
    <col min="7174" max="7174" width="15.42578125" style="63" customWidth="1"/>
    <col min="7175" max="7175" width="14.42578125" style="63" customWidth="1"/>
    <col min="7176" max="7176" width="15.140625" style="63" customWidth="1"/>
    <col min="7177" max="7177" width="15" style="63" customWidth="1"/>
    <col min="7178" max="7178" width="14.7109375" style="63" customWidth="1"/>
    <col min="7179" max="7179" width="15.28515625" style="63" customWidth="1"/>
    <col min="7180" max="7180" width="14.28515625" style="63" customWidth="1"/>
    <col min="7181" max="7181" width="14.85546875" style="63" customWidth="1"/>
    <col min="7182" max="7182" width="14.42578125" style="63" customWidth="1"/>
    <col min="7183" max="7183" width="15.42578125" style="63" customWidth="1"/>
    <col min="7184" max="7424" width="11.42578125" style="63"/>
    <col min="7425" max="7425" width="13.7109375" style="63" customWidth="1"/>
    <col min="7426" max="7426" width="6.28515625" style="63" customWidth="1"/>
    <col min="7427" max="7427" width="15.42578125" style="63" customWidth="1"/>
    <col min="7428" max="7428" width="14.85546875" style="63" customWidth="1"/>
    <col min="7429" max="7429" width="16.5703125" style="63" customWidth="1"/>
    <col min="7430" max="7430" width="15.42578125" style="63" customWidth="1"/>
    <col min="7431" max="7431" width="14.42578125" style="63" customWidth="1"/>
    <col min="7432" max="7432" width="15.140625" style="63" customWidth="1"/>
    <col min="7433" max="7433" width="15" style="63" customWidth="1"/>
    <col min="7434" max="7434" width="14.7109375" style="63" customWidth="1"/>
    <col min="7435" max="7435" width="15.28515625" style="63" customWidth="1"/>
    <col min="7436" max="7436" width="14.28515625" style="63" customWidth="1"/>
    <col min="7437" max="7437" width="14.85546875" style="63" customWidth="1"/>
    <col min="7438" max="7438" width="14.42578125" style="63" customWidth="1"/>
    <col min="7439" max="7439" width="15.42578125" style="63" customWidth="1"/>
    <col min="7440" max="7680" width="11.42578125" style="63"/>
    <col min="7681" max="7681" width="13.7109375" style="63" customWidth="1"/>
    <col min="7682" max="7682" width="6.28515625" style="63" customWidth="1"/>
    <col min="7683" max="7683" width="15.42578125" style="63" customWidth="1"/>
    <col min="7684" max="7684" width="14.85546875" style="63" customWidth="1"/>
    <col min="7685" max="7685" width="16.5703125" style="63" customWidth="1"/>
    <col min="7686" max="7686" width="15.42578125" style="63" customWidth="1"/>
    <col min="7687" max="7687" width="14.42578125" style="63" customWidth="1"/>
    <col min="7688" max="7688" width="15.140625" style="63" customWidth="1"/>
    <col min="7689" max="7689" width="15" style="63" customWidth="1"/>
    <col min="7690" max="7690" width="14.7109375" style="63" customWidth="1"/>
    <col min="7691" max="7691" width="15.28515625" style="63" customWidth="1"/>
    <col min="7692" max="7692" width="14.28515625" style="63" customWidth="1"/>
    <col min="7693" max="7693" width="14.85546875" style="63" customWidth="1"/>
    <col min="7694" max="7694" width="14.42578125" style="63" customWidth="1"/>
    <col min="7695" max="7695" width="15.42578125" style="63" customWidth="1"/>
    <col min="7696" max="7936" width="11.42578125" style="63"/>
    <col min="7937" max="7937" width="13.7109375" style="63" customWidth="1"/>
    <col min="7938" max="7938" width="6.28515625" style="63" customWidth="1"/>
    <col min="7939" max="7939" width="15.42578125" style="63" customWidth="1"/>
    <col min="7940" max="7940" width="14.85546875" style="63" customWidth="1"/>
    <col min="7941" max="7941" width="16.5703125" style="63" customWidth="1"/>
    <col min="7942" max="7942" width="15.42578125" style="63" customWidth="1"/>
    <col min="7943" max="7943" width="14.42578125" style="63" customWidth="1"/>
    <col min="7944" max="7944" width="15.140625" style="63" customWidth="1"/>
    <col min="7945" max="7945" width="15" style="63" customWidth="1"/>
    <col min="7946" max="7946" width="14.7109375" style="63" customWidth="1"/>
    <col min="7947" max="7947" width="15.28515625" style="63" customWidth="1"/>
    <col min="7948" max="7948" width="14.28515625" style="63" customWidth="1"/>
    <col min="7949" max="7949" width="14.85546875" style="63" customWidth="1"/>
    <col min="7950" max="7950" width="14.42578125" style="63" customWidth="1"/>
    <col min="7951" max="7951" width="15.42578125" style="63" customWidth="1"/>
    <col min="7952" max="8192" width="11.42578125" style="63"/>
    <col min="8193" max="8193" width="13.7109375" style="63" customWidth="1"/>
    <col min="8194" max="8194" width="6.28515625" style="63" customWidth="1"/>
    <col min="8195" max="8195" width="15.42578125" style="63" customWidth="1"/>
    <col min="8196" max="8196" width="14.85546875" style="63" customWidth="1"/>
    <col min="8197" max="8197" width="16.5703125" style="63" customWidth="1"/>
    <col min="8198" max="8198" width="15.42578125" style="63" customWidth="1"/>
    <col min="8199" max="8199" width="14.42578125" style="63" customWidth="1"/>
    <col min="8200" max="8200" width="15.140625" style="63" customWidth="1"/>
    <col min="8201" max="8201" width="15" style="63" customWidth="1"/>
    <col min="8202" max="8202" width="14.7109375" style="63" customWidth="1"/>
    <col min="8203" max="8203" width="15.28515625" style="63" customWidth="1"/>
    <col min="8204" max="8204" width="14.28515625" style="63" customWidth="1"/>
    <col min="8205" max="8205" width="14.85546875" style="63" customWidth="1"/>
    <col min="8206" max="8206" width="14.42578125" style="63" customWidth="1"/>
    <col min="8207" max="8207" width="15.42578125" style="63" customWidth="1"/>
    <col min="8208" max="8448" width="11.42578125" style="63"/>
    <col min="8449" max="8449" width="13.7109375" style="63" customWidth="1"/>
    <col min="8450" max="8450" width="6.28515625" style="63" customWidth="1"/>
    <col min="8451" max="8451" width="15.42578125" style="63" customWidth="1"/>
    <col min="8452" max="8452" width="14.85546875" style="63" customWidth="1"/>
    <col min="8453" max="8453" width="16.5703125" style="63" customWidth="1"/>
    <col min="8454" max="8454" width="15.42578125" style="63" customWidth="1"/>
    <col min="8455" max="8455" width="14.42578125" style="63" customWidth="1"/>
    <col min="8456" max="8456" width="15.140625" style="63" customWidth="1"/>
    <col min="8457" max="8457" width="15" style="63" customWidth="1"/>
    <col min="8458" max="8458" width="14.7109375" style="63" customWidth="1"/>
    <col min="8459" max="8459" width="15.28515625" style="63" customWidth="1"/>
    <col min="8460" max="8460" width="14.28515625" style="63" customWidth="1"/>
    <col min="8461" max="8461" width="14.85546875" style="63" customWidth="1"/>
    <col min="8462" max="8462" width="14.42578125" style="63" customWidth="1"/>
    <col min="8463" max="8463" width="15.42578125" style="63" customWidth="1"/>
    <col min="8464" max="8704" width="11.42578125" style="63"/>
    <col min="8705" max="8705" width="13.7109375" style="63" customWidth="1"/>
    <col min="8706" max="8706" width="6.28515625" style="63" customWidth="1"/>
    <col min="8707" max="8707" width="15.42578125" style="63" customWidth="1"/>
    <col min="8708" max="8708" width="14.85546875" style="63" customWidth="1"/>
    <col min="8709" max="8709" width="16.5703125" style="63" customWidth="1"/>
    <col min="8710" max="8710" width="15.42578125" style="63" customWidth="1"/>
    <col min="8711" max="8711" width="14.42578125" style="63" customWidth="1"/>
    <col min="8712" max="8712" width="15.140625" style="63" customWidth="1"/>
    <col min="8713" max="8713" width="15" style="63" customWidth="1"/>
    <col min="8714" max="8714" width="14.7109375" style="63" customWidth="1"/>
    <col min="8715" max="8715" width="15.28515625" style="63" customWidth="1"/>
    <col min="8716" max="8716" width="14.28515625" style="63" customWidth="1"/>
    <col min="8717" max="8717" width="14.85546875" style="63" customWidth="1"/>
    <col min="8718" max="8718" width="14.42578125" style="63" customWidth="1"/>
    <col min="8719" max="8719" width="15.42578125" style="63" customWidth="1"/>
    <col min="8720" max="8960" width="11.42578125" style="63"/>
    <col min="8961" max="8961" width="13.7109375" style="63" customWidth="1"/>
    <col min="8962" max="8962" width="6.28515625" style="63" customWidth="1"/>
    <col min="8963" max="8963" width="15.42578125" style="63" customWidth="1"/>
    <col min="8964" max="8964" width="14.85546875" style="63" customWidth="1"/>
    <col min="8965" max="8965" width="16.5703125" style="63" customWidth="1"/>
    <col min="8966" max="8966" width="15.42578125" style="63" customWidth="1"/>
    <col min="8967" max="8967" width="14.42578125" style="63" customWidth="1"/>
    <col min="8968" max="8968" width="15.140625" style="63" customWidth="1"/>
    <col min="8969" max="8969" width="15" style="63" customWidth="1"/>
    <col min="8970" max="8970" width="14.7109375" style="63" customWidth="1"/>
    <col min="8971" max="8971" width="15.28515625" style="63" customWidth="1"/>
    <col min="8972" max="8972" width="14.28515625" style="63" customWidth="1"/>
    <col min="8973" max="8973" width="14.85546875" style="63" customWidth="1"/>
    <col min="8974" max="8974" width="14.42578125" style="63" customWidth="1"/>
    <col min="8975" max="8975" width="15.42578125" style="63" customWidth="1"/>
    <col min="8976" max="9216" width="11.42578125" style="63"/>
    <col min="9217" max="9217" width="13.7109375" style="63" customWidth="1"/>
    <col min="9218" max="9218" width="6.28515625" style="63" customWidth="1"/>
    <col min="9219" max="9219" width="15.42578125" style="63" customWidth="1"/>
    <col min="9220" max="9220" width="14.85546875" style="63" customWidth="1"/>
    <col min="9221" max="9221" width="16.5703125" style="63" customWidth="1"/>
    <col min="9222" max="9222" width="15.42578125" style="63" customWidth="1"/>
    <col min="9223" max="9223" width="14.42578125" style="63" customWidth="1"/>
    <col min="9224" max="9224" width="15.140625" style="63" customWidth="1"/>
    <col min="9225" max="9225" width="15" style="63" customWidth="1"/>
    <col min="9226" max="9226" width="14.7109375" style="63" customWidth="1"/>
    <col min="9227" max="9227" width="15.28515625" style="63" customWidth="1"/>
    <col min="9228" max="9228" width="14.28515625" style="63" customWidth="1"/>
    <col min="9229" max="9229" width="14.85546875" style="63" customWidth="1"/>
    <col min="9230" max="9230" width="14.42578125" style="63" customWidth="1"/>
    <col min="9231" max="9231" width="15.42578125" style="63" customWidth="1"/>
    <col min="9232" max="9472" width="11.42578125" style="63"/>
    <col min="9473" max="9473" width="13.7109375" style="63" customWidth="1"/>
    <col min="9474" max="9474" width="6.28515625" style="63" customWidth="1"/>
    <col min="9475" max="9475" width="15.42578125" style="63" customWidth="1"/>
    <col min="9476" max="9476" width="14.85546875" style="63" customWidth="1"/>
    <col min="9477" max="9477" width="16.5703125" style="63" customWidth="1"/>
    <col min="9478" max="9478" width="15.42578125" style="63" customWidth="1"/>
    <col min="9479" max="9479" width="14.42578125" style="63" customWidth="1"/>
    <col min="9480" max="9480" width="15.140625" style="63" customWidth="1"/>
    <col min="9481" max="9481" width="15" style="63" customWidth="1"/>
    <col min="9482" max="9482" width="14.7109375" style="63" customWidth="1"/>
    <col min="9483" max="9483" width="15.28515625" style="63" customWidth="1"/>
    <col min="9484" max="9484" width="14.28515625" style="63" customWidth="1"/>
    <col min="9485" max="9485" width="14.85546875" style="63" customWidth="1"/>
    <col min="9486" max="9486" width="14.42578125" style="63" customWidth="1"/>
    <col min="9487" max="9487" width="15.42578125" style="63" customWidth="1"/>
    <col min="9488" max="9728" width="11.42578125" style="63"/>
    <col min="9729" max="9729" width="13.7109375" style="63" customWidth="1"/>
    <col min="9730" max="9730" width="6.28515625" style="63" customWidth="1"/>
    <col min="9731" max="9731" width="15.42578125" style="63" customWidth="1"/>
    <col min="9732" max="9732" width="14.85546875" style="63" customWidth="1"/>
    <col min="9733" max="9733" width="16.5703125" style="63" customWidth="1"/>
    <col min="9734" max="9734" width="15.42578125" style="63" customWidth="1"/>
    <col min="9735" max="9735" width="14.42578125" style="63" customWidth="1"/>
    <col min="9736" max="9736" width="15.140625" style="63" customWidth="1"/>
    <col min="9737" max="9737" width="15" style="63" customWidth="1"/>
    <col min="9738" max="9738" width="14.7109375" style="63" customWidth="1"/>
    <col min="9739" max="9739" width="15.28515625" style="63" customWidth="1"/>
    <col min="9740" max="9740" width="14.28515625" style="63" customWidth="1"/>
    <col min="9741" max="9741" width="14.85546875" style="63" customWidth="1"/>
    <col min="9742" max="9742" width="14.42578125" style="63" customWidth="1"/>
    <col min="9743" max="9743" width="15.42578125" style="63" customWidth="1"/>
    <col min="9744" max="9984" width="11.42578125" style="63"/>
    <col min="9985" max="9985" width="13.7109375" style="63" customWidth="1"/>
    <col min="9986" max="9986" width="6.28515625" style="63" customWidth="1"/>
    <col min="9987" max="9987" width="15.42578125" style="63" customWidth="1"/>
    <col min="9988" max="9988" width="14.85546875" style="63" customWidth="1"/>
    <col min="9989" max="9989" width="16.5703125" style="63" customWidth="1"/>
    <col min="9990" max="9990" width="15.42578125" style="63" customWidth="1"/>
    <col min="9991" max="9991" width="14.42578125" style="63" customWidth="1"/>
    <col min="9992" max="9992" width="15.140625" style="63" customWidth="1"/>
    <col min="9993" max="9993" width="15" style="63" customWidth="1"/>
    <col min="9994" max="9994" width="14.7109375" style="63" customWidth="1"/>
    <col min="9995" max="9995" width="15.28515625" style="63" customWidth="1"/>
    <col min="9996" max="9996" width="14.28515625" style="63" customWidth="1"/>
    <col min="9997" max="9997" width="14.85546875" style="63" customWidth="1"/>
    <col min="9998" max="9998" width="14.42578125" style="63" customWidth="1"/>
    <col min="9999" max="9999" width="15.42578125" style="63" customWidth="1"/>
    <col min="10000" max="10240" width="11.42578125" style="63"/>
    <col min="10241" max="10241" width="13.7109375" style="63" customWidth="1"/>
    <col min="10242" max="10242" width="6.28515625" style="63" customWidth="1"/>
    <col min="10243" max="10243" width="15.42578125" style="63" customWidth="1"/>
    <col min="10244" max="10244" width="14.85546875" style="63" customWidth="1"/>
    <col min="10245" max="10245" width="16.5703125" style="63" customWidth="1"/>
    <col min="10246" max="10246" width="15.42578125" style="63" customWidth="1"/>
    <col min="10247" max="10247" width="14.42578125" style="63" customWidth="1"/>
    <col min="10248" max="10248" width="15.140625" style="63" customWidth="1"/>
    <col min="10249" max="10249" width="15" style="63" customWidth="1"/>
    <col min="10250" max="10250" width="14.7109375" style="63" customWidth="1"/>
    <col min="10251" max="10251" width="15.28515625" style="63" customWidth="1"/>
    <col min="10252" max="10252" width="14.28515625" style="63" customWidth="1"/>
    <col min="10253" max="10253" width="14.85546875" style="63" customWidth="1"/>
    <col min="10254" max="10254" width="14.42578125" style="63" customWidth="1"/>
    <col min="10255" max="10255" width="15.42578125" style="63" customWidth="1"/>
    <col min="10256" max="10496" width="11.42578125" style="63"/>
    <col min="10497" max="10497" width="13.7109375" style="63" customWidth="1"/>
    <col min="10498" max="10498" width="6.28515625" style="63" customWidth="1"/>
    <col min="10499" max="10499" width="15.42578125" style="63" customWidth="1"/>
    <col min="10500" max="10500" width="14.85546875" style="63" customWidth="1"/>
    <col min="10501" max="10501" width="16.5703125" style="63" customWidth="1"/>
    <col min="10502" max="10502" width="15.42578125" style="63" customWidth="1"/>
    <col min="10503" max="10503" width="14.42578125" style="63" customWidth="1"/>
    <col min="10504" max="10504" width="15.140625" style="63" customWidth="1"/>
    <col min="10505" max="10505" width="15" style="63" customWidth="1"/>
    <col min="10506" max="10506" width="14.7109375" style="63" customWidth="1"/>
    <col min="10507" max="10507" width="15.28515625" style="63" customWidth="1"/>
    <col min="10508" max="10508" width="14.28515625" style="63" customWidth="1"/>
    <col min="10509" max="10509" width="14.85546875" style="63" customWidth="1"/>
    <col min="10510" max="10510" width="14.42578125" style="63" customWidth="1"/>
    <col min="10511" max="10511" width="15.42578125" style="63" customWidth="1"/>
    <col min="10512" max="10752" width="11.42578125" style="63"/>
    <col min="10753" max="10753" width="13.7109375" style="63" customWidth="1"/>
    <col min="10754" max="10754" width="6.28515625" style="63" customWidth="1"/>
    <col min="10755" max="10755" width="15.42578125" style="63" customWidth="1"/>
    <col min="10756" max="10756" width="14.85546875" style="63" customWidth="1"/>
    <col min="10757" max="10757" width="16.5703125" style="63" customWidth="1"/>
    <col min="10758" max="10758" width="15.42578125" style="63" customWidth="1"/>
    <col min="10759" max="10759" width="14.42578125" style="63" customWidth="1"/>
    <col min="10760" max="10760" width="15.140625" style="63" customWidth="1"/>
    <col min="10761" max="10761" width="15" style="63" customWidth="1"/>
    <col min="10762" max="10762" width="14.7109375" style="63" customWidth="1"/>
    <col min="10763" max="10763" width="15.28515625" style="63" customWidth="1"/>
    <col min="10764" max="10764" width="14.28515625" style="63" customWidth="1"/>
    <col min="10765" max="10765" width="14.85546875" style="63" customWidth="1"/>
    <col min="10766" max="10766" width="14.42578125" style="63" customWidth="1"/>
    <col min="10767" max="10767" width="15.42578125" style="63" customWidth="1"/>
    <col min="10768" max="11008" width="11.42578125" style="63"/>
    <col min="11009" max="11009" width="13.7109375" style="63" customWidth="1"/>
    <col min="11010" max="11010" width="6.28515625" style="63" customWidth="1"/>
    <col min="11011" max="11011" width="15.42578125" style="63" customWidth="1"/>
    <col min="11012" max="11012" width="14.85546875" style="63" customWidth="1"/>
    <col min="11013" max="11013" width="16.5703125" style="63" customWidth="1"/>
    <col min="11014" max="11014" width="15.42578125" style="63" customWidth="1"/>
    <col min="11015" max="11015" width="14.42578125" style="63" customWidth="1"/>
    <col min="11016" max="11016" width="15.140625" style="63" customWidth="1"/>
    <col min="11017" max="11017" width="15" style="63" customWidth="1"/>
    <col min="11018" max="11018" width="14.7109375" style="63" customWidth="1"/>
    <col min="11019" max="11019" width="15.28515625" style="63" customWidth="1"/>
    <col min="11020" max="11020" width="14.28515625" style="63" customWidth="1"/>
    <col min="11021" max="11021" width="14.85546875" style="63" customWidth="1"/>
    <col min="11022" max="11022" width="14.42578125" style="63" customWidth="1"/>
    <col min="11023" max="11023" width="15.42578125" style="63" customWidth="1"/>
    <col min="11024" max="11264" width="11.42578125" style="63"/>
    <col min="11265" max="11265" width="13.7109375" style="63" customWidth="1"/>
    <col min="11266" max="11266" width="6.28515625" style="63" customWidth="1"/>
    <col min="11267" max="11267" width="15.42578125" style="63" customWidth="1"/>
    <col min="11268" max="11268" width="14.85546875" style="63" customWidth="1"/>
    <col min="11269" max="11269" width="16.5703125" style="63" customWidth="1"/>
    <col min="11270" max="11270" width="15.42578125" style="63" customWidth="1"/>
    <col min="11271" max="11271" width="14.42578125" style="63" customWidth="1"/>
    <col min="11272" max="11272" width="15.140625" style="63" customWidth="1"/>
    <col min="11273" max="11273" width="15" style="63" customWidth="1"/>
    <col min="11274" max="11274" width="14.7109375" style="63" customWidth="1"/>
    <col min="11275" max="11275" width="15.28515625" style="63" customWidth="1"/>
    <col min="11276" max="11276" width="14.28515625" style="63" customWidth="1"/>
    <col min="11277" max="11277" width="14.85546875" style="63" customWidth="1"/>
    <col min="11278" max="11278" width="14.42578125" style="63" customWidth="1"/>
    <col min="11279" max="11279" width="15.42578125" style="63" customWidth="1"/>
    <col min="11280" max="11520" width="11.42578125" style="63"/>
    <col min="11521" max="11521" width="13.7109375" style="63" customWidth="1"/>
    <col min="11522" max="11522" width="6.28515625" style="63" customWidth="1"/>
    <col min="11523" max="11523" width="15.42578125" style="63" customWidth="1"/>
    <col min="11524" max="11524" width="14.85546875" style="63" customWidth="1"/>
    <col min="11525" max="11525" width="16.5703125" style="63" customWidth="1"/>
    <col min="11526" max="11526" width="15.42578125" style="63" customWidth="1"/>
    <col min="11527" max="11527" width="14.42578125" style="63" customWidth="1"/>
    <col min="11528" max="11528" width="15.140625" style="63" customWidth="1"/>
    <col min="11529" max="11529" width="15" style="63" customWidth="1"/>
    <col min="11530" max="11530" width="14.7109375" style="63" customWidth="1"/>
    <col min="11531" max="11531" width="15.28515625" style="63" customWidth="1"/>
    <col min="11532" max="11532" width="14.28515625" style="63" customWidth="1"/>
    <col min="11533" max="11533" width="14.85546875" style="63" customWidth="1"/>
    <col min="11534" max="11534" width="14.42578125" style="63" customWidth="1"/>
    <col min="11535" max="11535" width="15.42578125" style="63" customWidth="1"/>
    <col min="11536" max="11776" width="11.42578125" style="63"/>
    <col min="11777" max="11777" width="13.7109375" style="63" customWidth="1"/>
    <col min="11778" max="11778" width="6.28515625" style="63" customWidth="1"/>
    <col min="11779" max="11779" width="15.42578125" style="63" customWidth="1"/>
    <col min="11780" max="11780" width="14.85546875" style="63" customWidth="1"/>
    <col min="11781" max="11781" width="16.5703125" style="63" customWidth="1"/>
    <col min="11782" max="11782" width="15.42578125" style="63" customWidth="1"/>
    <col min="11783" max="11783" width="14.42578125" style="63" customWidth="1"/>
    <col min="11784" max="11784" width="15.140625" style="63" customWidth="1"/>
    <col min="11785" max="11785" width="15" style="63" customWidth="1"/>
    <col min="11786" max="11786" width="14.7109375" style="63" customWidth="1"/>
    <col min="11787" max="11787" width="15.28515625" style="63" customWidth="1"/>
    <col min="11788" max="11788" width="14.28515625" style="63" customWidth="1"/>
    <col min="11789" max="11789" width="14.85546875" style="63" customWidth="1"/>
    <col min="11790" max="11790" width="14.42578125" style="63" customWidth="1"/>
    <col min="11791" max="11791" width="15.42578125" style="63" customWidth="1"/>
    <col min="11792" max="12032" width="11.42578125" style="63"/>
    <col min="12033" max="12033" width="13.7109375" style="63" customWidth="1"/>
    <col min="12034" max="12034" width="6.28515625" style="63" customWidth="1"/>
    <col min="12035" max="12035" width="15.42578125" style="63" customWidth="1"/>
    <col min="12036" max="12036" width="14.85546875" style="63" customWidth="1"/>
    <col min="12037" max="12037" width="16.5703125" style="63" customWidth="1"/>
    <col min="12038" max="12038" width="15.42578125" style="63" customWidth="1"/>
    <col min="12039" max="12039" width="14.42578125" style="63" customWidth="1"/>
    <col min="12040" max="12040" width="15.140625" style="63" customWidth="1"/>
    <col min="12041" max="12041" width="15" style="63" customWidth="1"/>
    <col min="12042" max="12042" width="14.7109375" style="63" customWidth="1"/>
    <col min="12043" max="12043" width="15.28515625" style="63" customWidth="1"/>
    <col min="12044" max="12044" width="14.28515625" style="63" customWidth="1"/>
    <col min="12045" max="12045" width="14.85546875" style="63" customWidth="1"/>
    <col min="12046" max="12046" width="14.42578125" style="63" customWidth="1"/>
    <col min="12047" max="12047" width="15.42578125" style="63" customWidth="1"/>
    <col min="12048" max="12288" width="11.42578125" style="63"/>
    <col min="12289" max="12289" width="13.7109375" style="63" customWidth="1"/>
    <col min="12290" max="12290" width="6.28515625" style="63" customWidth="1"/>
    <col min="12291" max="12291" width="15.42578125" style="63" customWidth="1"/>
    <col min="12292" max="12292" width="14.85546875" style="63" customWidth="1"/>
    <col min="12293" max="12293" width="16.5703125" style="63" customWidth="1"/>
    <col min="12294" max="12294" width="15.42578125" style="63" customWidth="1"/>
    <col min="12295" max="12295" width="14.42578125" style="63" customWidth="1"/>
    <col min="12296" max="12296" width="15.140625" style="63" customWidth="1"/>
    <col min="12297" max="12297" width="15" style="63" customWidth="1"/>
    <col min="12298" max="12298" width="14.7109375" style="63" customWidth="1"/>
    <col min="12299" max="12299" width="15.28515625" style="63" customWidth="1"/>
    <col min="12300" max="12300" width="14.28515625" style="63" customWidth="1"/>
    <col min="12301" max="12301" width="14.85546875" style="63" customWidth="1"/>
    <col min="12302" max="12302" width="14.42578125" style="63" customWidth="1"/>
    <col min="12303" max="12303" width="15.42578125" style="63" customWidth="1"/>
    <col min="12304" max="12544" width="11.42578125" style="63"/>
    <col min="12545" max="12545" width="13.7109375" style="63" customWidth="1"/>
    <col min="12546" max="12546" width="6.28515625" style="63" customWidth="1"/>
    <col min="12547" max="12547" width="15.42578125" style="63" customWidth="1"/>
    <col min="12548" max="12548" width="14.85546875" style="63" customWidth="1"/>
    <col min="12549" max="12549" width="16.5703125" style="63" customWidth="1"/>
    <col min="12550" max="12550" width="15.42578125" style="63" customWidth="1"/>
    <col min="12551" max="12551" width="14.42578125" style="63" customWidth="1"/>
    <col min="12552" max="12552" width="15.140625" style="63" customWidth="1"/>
    <col min="12553" max="12553" width="15" style="63" customWidth="1"/>
    <col min="12554" max="12554" width="14.7109375" style="63" customWidth="1"/>
    <col min="12555" max="12555" width="15.28515625" style="63" customWidth="1"/>
    <col min="12556" max="12556" width="14.28515625" style="63" customWidth="1"/>
    <col min="12557" max="12557" width="14.85546875" style="63" customWidth="1"/>
    <col min="12558" max="12558" width="14.42578125" style="63" customWidth="1"/>
    <col min="12559" max="12559" width="15.42578125" style="63" customWidth="1"/>
    <col min="12560" max="12800" width="11.42578125" style="63"/>
    <col min="12801" max="12801" width="13.7109375" style="63" customWidth="1"/>
    <col min="12802" max="12802" width="6.28515625" style="63" customWidth="1"/>
    <col min="12803" max="12803" width="15.42578125" style="63" customWidth="1"/>
    <col min="12804" max="12804" width="14.85546875" style="63" customWidth="1"/>
    <col min="12805" max="12805" width="16.5703125" style="63" customWidth="1"/>
    <col min="12806" max="12806" width="15.42578125" style="63" customWidth="1"/>
    <col min="12807" max="12807" width="14.42578125" style="63" customWidth="1"/>
    <col min="12808" max="12808" width="15.140625" style="63" customWidth="1"/>
    <col min="12809" max="12809" width="15" style="63" customWidth="1"/>
    <col min="12810" max="12810" width="14.7109375" style="63" customWidth="1"/>
    <col min="12811" max="12811" width="15.28515625" style="63" customWidth="1"/>
    <col min="12812" max="12812" width="14.28515625" style="63" customWidth="1"/>
    <col min="12813" max="12813" width="14.85546875" style="63" customWidth="1"/>
    <col min="12814" max="12814" width="14.42578125" style="63" customWidth="1"/>
    <col min="12815" max="12815" width="15.42578125" style="63" customWidth="1"/>
    <col min="12816" max="13056" width="11.42578125" style="63"/>
    <col min="13057" max="13057" width="13.7109375" style="63" customWidth="1"/>
    <col min="13058" max="13058" width="6.28515625" style="63" customWidth="1"/>
    <col min="13059" max="13059" width="15.42578125" style="63" customWidth="1"/>
    <col min="13060" max="13060" width="14.85546875" style="63" customWidth="1"/>
    <col min="13061" max="13061" width="16.5703125" style="63" customWidth="1"/>
    <col min="13062" max="13062" width="15.42578125" style="63" customWidth="1"/>
    <col min="13063" max="13063" width="14.42578125" style="63" customWidth="1"/>
    <col min="13064" max="13064" width="15.140625" style="63" customWidth="1"/>
    <col min="13065" max="13065" width="15" style="63" customWidth="1"/>
    <col min="13066" max="13066" width="14.7109375" style="63" customWidth="1"/>
    <col min="13067" max="13067" width="15.28515625" style="63" customWidth="1"/>
    <col min="13068" max="13068" width="14.28515625" style="63" customWidth="1"/>
    <col min="13069" max="13069" width="14.85546875" style="63" customWidth="1"/>
    <col min="13070" max="13070" width="14.42578125" style="63" customWidth="1"/>
    <col min="13071" max="13071" width="15.42578125" style="63" customWidth="1"/>
    <col min="13072" max="13312" width="11.42578125" style="63"/>
    <col min="13313" max="13313" width="13.7109375" style="63" customWidth="1"/>
    <col min="13314" max="13314" width="6.28515625" style="63" customWidth="1"/>
    <col min="13315" max="13315" width="15.42578125" style="63" customWidth="1"/>
    <col min="13316" max="13316" width="14.85546875" style="63" customWidth="1"/>
    <col min="13317" max="13317" width="16.5703125" style="63" customWidth="1"/>
    <col min="13318" max="13318" width="15.42578125" style="63" customWidth="1"/>
    <col min="13319" max="13319" width="14.42578125" style="63" customWidth="1"/>
    <col min="13320" max="13320" width="15.140625" style="63" customWidth="1"/>
    <col min="13321" max="13321" width="15" style="63" customWidth="1"/>
    <col min="13322" max="13322" width="14.7109375" style="63" customWidth="1"/>
    <col min="13323" max="13323" width="15.28515625" style="63" customWidth="1"/>
    <col min="13324" max="13324" width="14.28515625" style="63" customWidth="1"/>
    <col min="13325" max="13325" width="14.85546875" style="63" customWidth="1"/>
    <col min="13326" max="13326" width="14.42578125" style="63" customWidth="1"/>
    <col min="13327" max="13327" width="15.42578125" style="63" customWidth="1"/>
    <col min="13328" max="13568" width="11.42578125" style="63"/>
    <col min="13569" max="13569" width="13.7109375" style="63" customWidth="1"/>
    <col min="13570" max="13570" width="6.28515625" style="63" customWidth="1"/>
    <col min="13571" max="13571" width="15.42578125" style="63" customWidth="1"/>
    <col min="13572" max="13572" width="14.85546875" style="63" customWidth="1"/>
    <col min="13573" max="13573" width="16.5703125" style="63" customWidth="1"/>
    <col min="13574" max="13574" width="15.42578125" style="63" customWidth="1"/>
    <col min="13575" max="13575" width="14.42578125" style="63" customWidth="1"/>
    <col min="13576" max="13576" width="15.140625" style="63" customWidth="1"/>
    <col min="13577" max="13577" width="15" style="63" customWidth="1"/>
    <col min="13578" max="13578" width="14.7109375" style="63" customWidth="1"/>
    <col min="13579" max="13579" width="15.28515625" style="63" customWidth="1"/>
    <col min="13580" max="13580" width="14.28515625" style="63" customWidth="1"/>
    <col min="13581" max="13581" width="14.85546875" style="63" customWidth="1"/>
    <col min="13582" max="13582" width="14.42578125" style="63" customWidth="1"/>
    <col min="13583" max="13583" width="15.42578125" style="63" customWidth="1"/>
    <col min="13584" max="13824" width="11.42578125" style="63"/>
    <col min="13825" max="13825" width="13.7109375" style="63" customWidth="1"/>
    <col min="13826" max="13826" width="6.28515625" style="63" customWidth="1"/>
    <col min="13827" max="13827" width="15.42578125" style="63" customWidth="1"/>
    <col min="13828" max="13828" width="14.85546875" style="63" customWidth="1"/>
    <col min="13829" max="13829" width="16.5703125" style="63" customWidth="1"/>
    <col min="13830" max="13830" width="15.42578125" style="63" customWidth="1"/>
    <col min="13831" max="13831" width="14.42578125" style="63" customWidth="1"/>
    <col min="13832" max="13832" width="15.140625" style="63" customWidth="1"/>
    <col min="13833" max="13833" width="15" style="63" customWidth="1"/>
    <col min="13834" max="13834" width="14.7109375" style="63" customWidth="1"/>
    <col min="13835" max="13835" width="15.28515625" style="63" customWidth="1"/>
    <col min="13836" max="13836" width="14.28515625" style="63" customWidth="1"/>
    <col min="13837" max="13837" width="14.85546875" style="63" customWidth="1"/>
    <col min="13838" max="13838" width="14.42578125" style="63" customWidth="1"/>
    <col min="13839" max="13839" width="15.42578125" style="63" customWidth="1"/>
    <col min="13840" max="14080" width="11.42578125" style="63"/>
    <col min="14081" max="14081" width="13.7109375" style="63" customWidth="1"/>
    <col min="14082" max="14082" width="6.28515625" style="63" customWidth="1"/>
    <col min="14083" max="14083" width="15.42578125" style="63" customWidth="1"/>
    <col min="14084" max="14084" width="14.85546875" style="63" customWidth="1"/>
    <col min="14085" max="14085" width="16.5703125" style="63" customWidth="1"/>
    <col min="14086" max="14086" width="15.42578125" style="63" customWidth="1"/>
    <col min="14087" max="14087" width="14.42578125" style="63" customWidth="1"/>
    <col min="14088" max="14088" width="15.140625" style="63" customWidth="1"/>
    <col min="14089" max="14089" width="15" style="63" customWidth="1"/>
    <col min="14090" max="14090" width="14.7109375" style="63" customWidth="1"/>
    <col min="14091" max="14091" width="15.28515625" style="63" customWidth="1"/>
    <col min="14092" max="14092" width="14.28515625" style="63" customWidth="1"/>
    <col min="14093" max="14093" width="14.85546875" style="63" customWidth="1"/>
    <col min="14094" max="14094" width="14.42578125" style="63" customWidth="1"/>
    <col min="14095" max="14095" width="15.42578125" style="63" customWidth="1"/>
    <col min="14096" max="14336" width="11.42578125" style="63"/>
    <col min="14337" max="14337" width="13.7109375" style="63" customWidth="1"/>
    <col min="14338" max="14338" width="6.28515625" style="63" customWidth="1"/>
    <col min="14339" max="14339" width="15.42578125" style="63" customWidth="1"/>
    <col min="14340" max="14340" width="14.85546875" style="63" customWidth="1"/>
    <col min="14341" max="14341" width="16.5703125" style="63" customWidth="1"/>
    <col min="14342" max="14342" width="15.42578125" style="63" customWidth="1"/>
    <col min="14343" max="14343" width="14.42578125" style="63" customWidth="1"/>
    <col min="14344" max="14344" width="15.140625" style="63" customWidth="1"/>
    <col min="14345" max="14345" width="15" style="63" customWidth="1"/>
    <col min="14346" max="14346" width="14.7109375" style="63" customWidth="1"/>
    <col min="14347" max="14347" width="15.28515625" style="63" customWidth="1"/>
    <col min="14348" max="14348" width="14.28515625" style="63" customWidth="1"/>
    <col min="14349" max="14349" width="14.85546875" style="63" customWidth="1"/>
    <col min="14350" max="14350" width="14.42578125" style="63" customWidth="1"/>
    <col min="14351" max="14351" width="15.42578125" style="63" customWidth="1"/>
    <col min="14352" max="14592" width="11.42578125" style="63"/>
    <col min="14593" max="14593" width="13.7109375" style="63" customWidth="1"/>
    <col min="14594" max="14594" width="6.28515625" style="63" customWidth="1"/>
    <col min="14595" max="14595" width="15.42578125" style="63" customWidth="1"/>
    <col min="14596" max="14596" width="14.85546875" style="63" customWidth="1"/>
    <col min="14597" max="14597" width="16.5703125" style="63" customWidth="1"/>
    <col min="14598" max="14598" width="15.42578125" style="63" customWidth="1"/>
    <col min="14599" max="14599" width="14.42578125" style="63" customWidth="1"/>
    <col min="14600" max="14600" width="15.140625" style="63" customWidth="1"/>
    <col min="14601" max="14601" width="15" style="63" customWidth="1"/>
    <col min="14602" max="14602" width="14.7109375" style="63" customWidth="1"/>
    <col min="14603" max="14603" width="15.28515625" style="63" customWidth="1"/>
    <col min="14604" max="14604" width="14.28515625" style="63" customWidth="1"/>
    <col min="14605" max="14605" width="14.85546875" style="63" customWidth="1"/>
    <col min="14606" max="14606" width="14.42578125" style="63" customWidth="1"/>
    <col min="14607" max="14607" width="15.42578125" style="63" customWidth="1"/>
    <col min="14608" max="14848" width="11.42578125" style="63"/>
    <col min="14849" max="14849" width="13.7109375" style="63" customWidth="1"/>
    <col min="14850" max="14850" width="6.28515625" style="63" customWidth="1"/>
    <col min="14851" max="14851" width="15.42578125" style="63" customWidth="1"/>
    <col min="14852" max="14852" width="14.85546875" style="63" customWidth="1"/>
    <col min="14853" max="14853" width="16.5703125" style="63" customWidth="1"/>
    <col min="14854" max="14854" width="15.42578125" style="63" customWidth="1"/>
    <col min="14855" max="14855" width="14.42578125" style="63" customWidth="1"/>
    <col min="14856" max="14856" width="15.140625" style="63" customWidth="1"/>
    <col min="14857" max="14857" width="15" style="63" customWidth="1"/>
    <col min="14858" max="14858" width="14.7109375" style="63" customWidth="1"/>
    <col min="14859" max="14859" width="15.28515625" style="63" customWidth="1"/>
    <col min="14860" max="14860" width="14.28515625" style="63" customWidth="1"/>
    <col min="14861" max="14861" width="14.85546875" style="63" customWidth="1"/>
    <col min="14862" max="14862" width="14.42578125" style="63" customWidth="1"/>
    <col min="14863" max="14863" width="15.42578125" style="63" customWidth="1"/>
    <col min="14864" max="15104" width="11.42578125" style="63"/>
    <col min="15105" max="15105" width="13.7109375" style="63" customWidth="1"/>
    <col min="15106" max="15106" width="6.28515625" style="63" customWidth="1"/>
    <col min="15107" max="15107" width="15.42578125" style="63" customWidth="1"/>
    <col min="15108" max="15108" width="14.85546875" style="63" customWidth="1"/>
    <col min="15109" max="15109" width="16.5703125" style="63" customWidth="1"/>
    <col min="15110" max="15110" width="15.42578125" style="63" customWidth="1"/>
    <col min="15111" max="15111" width="14.42578125" style="63" customWidth="1"/>
    <col min="15112" max="15112" width="15.140625" style="63" customWidth="1"/>
    <col min="15113" max="15113" width="15" style="63" customWidth="1"/>
    <col min="15114" max="15114" width="14.7109375" style="63" customWidth="1"/>
    <col min="15115" max="15115" width="15.28515625" style="63" customWidth="1"/>
    <col min="15116" max="15116" width="14.28515625" style="63" customWidth="1"/>
    <col min="15117" max="15117" width="14.85546875" style="63" customWidth="1"/>
    <col min="15118" max="15118" width="14.42578125" style="63" customWidth="1"/>
    <col min="15119" max="15119" width="15.42578125" style="63" customWidth="1"/>
    <col min="15120" max="15360" width="11.42578125" style="63"/>
    <col min="15361" max="15361" width="13.7109375" style="63" customWidth="1"/>
    <col min="15362" max="15362" width="6.28515625" style="63" customWidth="1"/>
    <col min="15363" max="15363" width="15.42578125" style="63" customWidth="1"/>
    <col min="15364" max="15364" width="14.85546875" style="63" customWidth="1"/>
    <col min="15365" max="15365" width="16.5703125" style="63" customWidth="1"/>
    <col min="15366" max="15366" width="15.42578125" style="63" customWidth="1"/>
    <col min="15367" max="15367" width="14.42578125" style="63" customWidth="1"/>
    <col min="15368" max="15368" width="15.140625" style="63" customWidth="1"/>
    <col min="15369" max="15369" width="15" style="63" customWidth="1"/>
    <col min="15370" max="15370" width="14.7109375" style="63" customWidth="1"/>
    <col min="15371" max="15371" width="15.28515625" style="63" customWidth="1"/>
    <col min="15372" max="15372" width="14.28515625" style="63" customWidth="1"/>
    <col min="15373" max="15373" width="14.85546875" style="63" customWidth="1"/>
    <col min="15374" max="15374" width="14.42578125" style="63" customWidth="1"/>
    <col min="15375" max="15375" width="15.42578125" style="63" customWidth="1"/>
    <col min="15376" max="15616" width="11.42578125" style="63"/>
    <col min="15617" max="15617" width="13.7109375" style="63" customWidth="1"/>
    <col min="15618" max="15618" width="6.28515625" style="63" customWidth="1"/>
    <col min="15619" max="15619" width="15.42578125" style="63" customWidth="1"/>
    <col min="15620" max="15620" width="14.85546875" style="63" customWidth="1"/>
    <col min="15621" max="15621" width="16.5703125" style="63" customWidth="1"/>
    <col min="15622" max="15622" width="15.42578125" style="63" customWidth="1"/>
    <col min="15623" max="15623" width="14.42578125" style="63" customWidth="1"/>
    <col min="15624" max="15624" width="15.140625" style="63" customWidth="1"/>
    <col min="15625" max="15625" width="15" style="63" customWidth="1"/>
    <col min="15626" max="15626" width="14.7109375" style="63" customWidth="1"/>
    <col min="15627" max="15627" width="15.28515625" style="63" customWidth="1"/>
    <col min="15628" max="15628" width="14.28515625" style="63" customWidth="1"/>
    <col min="15629" max="15629" width="14.85546875" style="63" customWidth="1"/>
    <col min="15630" max="15630" width="14.42578125" style="63" customWidth="1"/>
    <col min="15631" max="15631" width="15.42578125" style="63" customWidth="1"/>
    <col min="15632" max="15872" width="11.42578125" style="63"/>
    <col min="15873" max="15873" width="13.7109375" style="63" customWidth="1"/>
    <col min="15874" max="15874" width="6.28515625" style="63" customWidth="1"/>
    <col min="15875" max="15875" width="15.42578125" style="63" customWidth="1"/>
    <col min="15876" max="15876" width="14.85546875" style="63" customWidth="1"/>
    <col min="15877" max="15877" width="16.5703125" style="63" customWidth="1"/>
    <col min="15878" max="15878" width="15.42578125" style="63" customWidth="1"/>
    <col min="15879" max="15879" width="14.42578125" style="63" customWidth="1"/>
    <col min="15880" max="15880" width="15.140625" style="63" customWidth="1"/>
    <col min="15881" max="15881" width="15" style="63" customWidth="1"/>
    <col min="15882" max="15882" width="14.7109375" style="63" customWidth="1"/>
    <col min="15883" max="15883" width="15.28515625" style="63" customWidth="1"/>
    <col min="15884" max="15884" width="14.28515625" style="63" customWidth="1"/>
    <col min="15885" max="15885" width="14.85546875" style="63" customWidth="1"/>
    <col min="15886" max="15886" width="14.42578125" style="63" customWidth="1"/>
    <col min="15887" max="15887" width="15.42578125" style="63" customWidth="1"/>
    <col min="15888" max="16128" width="11.42578125" style="63"/>
    <col min="16129" max="16129" width="13.7109375" style="63" customWidth="1"/>
    <col min="16130" max="16130" width="6.28515625" style="63" customWidth="1"/>
    <col min="16131" max="16131" width="15.42578125" style="63" customWidth="1"/>
    <col min="16132" max="16132" width="14.85546875" style="63" customWidth="1"/>
    <col min="16133" max="16133" width="16.5703125" style="63" customWidth="1"/>
    <col min="16134" max="16134" width="15.42578125" style="63" customWidth="1"/>
    <col min="16135" max="16135" width="14.42578125" style="63" customWidth="1"/>
    <col min="16136" max="16136" width="15.140625" style="63" customWidth="1"/>
    <col min="16137" max="16137" width="15" style="63" customWidth="1"/>
    <col min="16138" max="16138" width="14.7109375" style="63" customWidth="1"/>
    <col min="16139" max="16139" width="15.28515625" style="63" customWidth="1"/>
    <col min="16140" max="16140" width="14.28515625" style="63" customWidth="1"/>
    <col min="16141" max="16141" width="14.85546875" style="63" customWidth="1"/>
    <col min="16142" max="16142" width="14.42578125" style="63" customWidth="1"/>
    <col min="16143" max="16143" width="15.42578125" style="63" customWidth="1"/>
    <col min="16144" max="16384" width="11.42578125" style="63"/>
  </cols>
  <sheetData>
    <row r="1" spans="1:18" ht="20.25" customHeight="1">
      <c r="A1" s="133" t="s">
        <v>12261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8" ht="33.75" customHeight="1">
      <c r="A2" s="134" t="s">
        <v>11890</v>
      </c>
      <c r="B2" s="135"/>
      <c r="C2" s="134" t="s">
        <v>12248</v>
      </c>
      <c r="D2" s="138" t="s">
        <v>12251</v>
      </c>
      <c r="E2" s="138" t="s">
        <v>12262</v>
      </c>
      <c r="F2" s="138" t="s">
        <v>12249</v>
      </c>
      <c r="G2" s="138" t="s">
        <v>12252</v>
      </c>
      <c r="H2" s="138" t="s">
        <v>12250</v>
      </c>
      <c r="I2" s="138" t="s">
        <v>12259</v>
      </c>
      <c r="J2" s="138" t="s">
        <v>12256</v>
      </c>
      <c r="K2" s="138" t="s">
        <v>12258</v>
      </c>
      <c r="L2" s="138" t="s">
        <v>12265</v>
      </c>
      <c r="M2" s="138" t="s">
        <v>12264</v>
      </c>
      <c r="N2" s="138" t="s">
        <v>12263</v>
      </c>
      <c r="O2" s="140" t="s">
        <v>12247</v>
      </c>
    </row>
    <row r="3" spans="1:18" ht="39.75" customHeight="1">
      <c r="A3" s="136"/>
      <c r="B3" s="137"/>
      <c r="C3" s="136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1"/>
    </row>
    <row r="4" spans="1:18" ht="12.75" customHeight="1">
      <c r="A4" s="131" t="s">
        <v>151</v>
      </c>
      <c r="B4" s="132"/>
      <c r="C4" s="68">
        <v>54705475</v>
      </c>
      <c r="D4" s="68">
        <v>13110873</v>
      </c>
      <c r="E4" s="68"/>
      <c r="F4" s="69">
        <v>126847</v>
      </c>
      <c r="G4" s="68"/>
      <c r="H4" s="69">
        <v>253000</v>
      </c>
      <c r="I4" s="69"/>
      <c r="J4" s="69">
        <v>15788152</v>
      </c>
      <c r="K4" s="69"/>
      <c r="L4" s="69"/>
      <c r="M4" s="69"/>
      <c r="N4" s="69"/>
      <c r="O4" s="69">
        <v>83984347</v>
      </c>
      <c r="R4" s="67"/>
    </row>
    <row r="5" spans="1:18" ht="12.75" customHeight="1">
      <c r="A5" s="131" t="s">
        <v>12275</v>
      </c>
      <c r="B5" s="132"/>
      <c r="C5" s="68">
        <v>216452114</v>
      </c>
      <c r="D5" s="68">
        <v>42707137</v>
      </c>
      <c r="E5" s="68">
        <v>35072921</v>
      </c>
      <c r="F5" s="69">
        <v>9603249</v>
      </c>
      <c r="G5" s="68">
        <v>1507243</v>
      </c>
      <c r="H5" s="69">
        <v>25230039</v>
      </c>
      <c r="I5" s="69"/>
      <c r="J5" s="69">
        <v>21729418</v>
      </c>
      <c r="K5" s="69">
        <v>9911</v>
      </c>
      <c r="L5" s="69"/>
      <c r="M5" s="69">
        <v>52064807</v>
      </c>
      <c r="N5" s="69"/>
      <c r="O5" s="69">
        <v>404376839</v>
      </c>
      <c r="R5" s="67"/>
    </row>
    <row r="6" spans="1:18" ht="12.75" customHeight="1">
      <c r="A6" s="131" t="s">
        <v>55</v>
      </c>
      <c r="B6" s="132"/>
      <c r="C6" s="68">
        <v>35152152</v>
      </c>
      <c r="D6" s="68">
        <v>4474207</v>
      </c>
      <c r="E6" s="68">
        <v>337908</v>
      </c>
      <c r="F6" s="69">
        <v>101086</v>
      </c>
      <c r="G6" s="68">
        <v>181973</v>
      </c>
      <c r="H6" s="69">
        <v>1492027</v>
      </c>
      <c r="I6" s="69">
        <v>158408</v>
      </c>
      <c r="J6" s="69"/>
      <c r="K6" s="69"/>
      <c r="L6" s="69"/>
      <c r="M6" s="69"/>
      <c r="N6" s="69"/>
      <c r="O6" s="69">
        <v>41897761</v>
      </c>
      <c r="R6" s="67"/>
    </row>
    <row r="7" spans="1:18">
      <c r="A7" s="131" t="s">
        <v>557</v>
      </c>
      <c r="B7" s="132"/>
      <c r="C7" s="68">
        <v>8254385</v>
      </c>
      <c r="D7" s="68">
        <v>242883</v>
      </c>
      <c r="E7" s="68"/>
      <c r="F7" s="69"/>
      <c r="G7" s="68">
        <v>45485</v>
      </c>
      <c r="H7" s="69"/>
      <c r="I7" s="69"/>
      <c r="J7" s="69"/>
      <c r="K7" s="69"/>
      <c r="L7" s="69"/>
      <c r="M7" s="69"/>
      <c r="N7" s="69"/>
      <c r="O7" s="69">
        <v>8542753</v>
      </c>
      <c r="R7" s="67"/>
    </row>
    <row r="8" spans="1:18" ht="12.75" customHeight="1">
      <c r="A8" s="131" t="s">
        <v>244</v>
      </c>
      <c r="B8" s="132"/>
      <c r="C8" s="68">
        <v>68978577</v>
      </c>
      <c r="D8" s="68">
        <v>17514089</v>
      </c>
      <c r="E8" s="68">
        <v>18635753</v>
      </c>
      <c r="F8" s="69">
        <v>11754221</v>
      </c>
      <c r="G8" s="68"/>
      <c r="H8" s="69">
        <v>18444832</v>
      </c>
      <c r="I8" s="69"/>
      <c r="J8" s="69"/>
      <c r="K8" s="69"/>
      <c r="L8" s="69"/>
      <c r="M8" s="69"/>
      <c r="N8" s="69"/>
      <c r="O8" s="69">
        <v>135327472</v>
      </c>
      <c r="R8" s="67"/>
    </row>
    <row r="9" spans="1:18" ht="12.75" customHeight="1">
      <c r="A9" s="131" t="s">
        <v>34</v>
      </c>
      <c r="B9" s="132"/>
      <c r="C9" s="68">
        <v>458216825</v>
      </c>
      <c r="D9" s="68">
        <v>45897790</v>
      </c>
      <c r="E9" s="68"/>
      <c r="F9" s="69">
        <v>9582678</v>
      </c>
      <c r="G9" s="68">
        <v>17157625</v>
      </c>
      <c r="H9" s="69"/>
      <c r="I9" s="69"/>
      <c r="J9" s="69">
        <v>50594718</v>
      </c>
      <c r="K9" s="69">
        <v>5285537</v>
      </c>
      <c r="L9" s="69"/>
      <c r="M9" s="69"/>
      <c r="N9" s="69"/>
      <c r="O9" s="69">
        <v>586735173</v>
      </c>
      <c r="R9" s="67"/>
    </row>
    <row r="10" spans="1:18">
      <c r="A10" s="131" t="s">
        <v>95</v>
      </c>
      <c r="B10" s="132"/>
      <c r="C10" s="68">
        <v>465527611</v>
      </c>
      <c r="D10" s="68">
        <v>55636532</v>
      </c>
      <c r="E10" s="68"/>
      <c r="F10" s="69">
        <v>37111973</v>
      </c>
      <c r="G10" s="68"/>
      <c r="H10" s="69">
        <v>7481254</v>
      </c>
      <c r="I10" s="69"/>
      <c r="J10" s="69">
        <v>31650802</v>
      </c>
      <c r="K10" s="69">
        <v>2203813</v>
      </c>
      <c r="L10" s="69"/>
      <c r="M10" s="69">
        <v>17087837</v>
      </c>
      <c r="N10" s="69"/>
      <c r="O10" s="69">
        <v>616699822</v>
      </c>
      <c r="R10" s="67"/>
    </row>
    <row r="11" spans="1:18">
      <c r="A11" s="131" t="s">
        <v>127</v>
      </c>
      <c r="B11" s="132"/>
      <c r="C11" s="68">
        <v>49766221</v>
      </c>
      <c r="D11" s="68">
        <v>5432</v>
      </c>
      <c r="E11" s="68"/>
      <c r="F11" s="69"/>
      <c r="G11" s="68"/>
      <c r="H11" s="69"/>
      <c r="I11" s="69"/>
      <c r="J11" s="69">
        <v>1557084</v>
      </c>
      <c r="K11" s="69"/>
      <c r="L11" s="69"/>
      <c r="M11" s="69"/>
      <c r="N11" s="69"/>
      <c r="O11" s="69">
        <v>51328737</v>
      </c>
      <c r="R11" s="67"/>
    </row>
    <row r="12" spans="1:18" ht="12.75" customHeight="1">
      <c r="A12" s="131" t="s">
        <v>2</v>
      </c>
      <c r="B12" s="132"/>
      <c r="C12" s="68">
        <v>6046991729</v>
      </c>
      <c r="D12" s="68">
        <v>732213628</v>
      </c>
      <c r="E12" s="68">
        <v>1327316053</v>
      </c>
      <c r="F12" s="69">
        <v>658252857</v>
      </c>
      <c r="G12" s="68">
        <v>126686848</v>
      </c>
      <c r="H12" s="69">
        <v>268592138</v>
      </c>
      <c r="I12" s="69">
        <v>38391695</v>
      </c>
      <c r="J12" s="69">
        <v>1493483619</v>
      </c>
      <c r="K12" s="69">
        <v>106761460</v>
      </c>
      <c r="L12" s="69">
        <v>2286079</v>
      </c>
      <c r="M12" s="69">
        <v>200586159</v>
      </c>
      <c r="N12" s="69">
        <v>358231</v>
      </c>
      <c r="O12" s="69">
        <v>11001920496</v>
      </c>
      <c r="R12" s="67"/>
    </row>
    <row r="13" spans="1:18">
      <c r="A13" s="131" t="s">
        <v>409</v>
      </c>
      <c r="B13" s="132"/>
      <c r="C13" s="68">
        <v>11683865</v>
      </c>
      <c r="D13" s="68">
        <v>1483000</v>
      </c>
      <c r="E13" s="68"/>
      <c r="F13" s="69"/>
      <c r="G13" s="68"/>
      <c r="H13" s="69"/>
      <c r="I13" s="69"/>
      <c r="J13" s="69">
        <v>409940</v>
      </c>
      <c r="K13" s="69"/>
      <c r="L13" s="69"/>
      <c r="M13" s="69"/>
      <c r="N13" s="69"/>
      <c r="O13" s="69">
        <v>13576805</v>
      </c>
      <c r="R13" s="67"/>
    </row>
    <row r="14" spans="1:18" ht="12.75" customHeight="1">
      <c r="A14" s="131" t="s">
        <v>16</v>
      </c>
      <c r="B14" s="132"/>
      <c r="C14" s="68">
        <v>236319691</v>
      </c>
      <c r="D14" s="68">
        <v>55499740</v>
      </c>
      <c r="E14" s="68">
        <v>74035</v>
      </c>
      <c r="F14" s="69">
        <v>22184218</v>
      </c>
      <c r="G14" s="68">
        <v>15142751</v>
      </c>
      <c r="H14" s="69"/>
      <c r="I14" s="69"/>
      <c r="J14" s="69">
        <v>7891608</v>
      </c>
      <c r="K14" s="69"/>
      <c r="L14" s="69">
        <v>39054562</v>
      </c>
      <c r="M14" s="69">
        <v>1568440</v>
      </c>
      <c r="N14" s="69"/>
      <c r="O14" s="69">
        <v>377735045</v>
      </c>
      <c r="R14" s="67"/>
    </row>
    <row r="15" spans="1:18">
      <c r="A15" s="131" t="s">
        <v>48</v>
      </c>
      <c r="B15" s="132"/>
      <c r="C15" s="68">
        <v>23323646</v>
      </c>
      <c r="D15" s="68">
        <v>6442889</v>
      </c>
      <c r="E15" s="68"/>
      <c r="F15" s="69">
        <v>282500</v>
      </c>
      <c r="G15" s="68"/>
      <c r="H15" s="69"/>
      <c r="I15" s="69"/>
      <c r="J15" s="69">
        <v>2348754</v>
      </c>
      <c r="K15" s="69"/>
      <c r="L15" s="69"/>
      <c r="M15" s="69"/>
      <c r="N15" s="69"/>
      <c r="O15" s="69">
        <v>32397789</v>
      </c>
      <c r="R15" s="67"/>
    </row>
    <row r="16" spans="1:18">
      <c r="A16" s="131" t="s">
        <v>86</v>
      </c>
      <c r="B16" s="132"/>
      <c r="C16" s="68">
        <v>67556415</v>
      </c>
      <c r="D16" s="68">
        <v>102489478</v>
      </c>
      <c r="E16" s="68"/>
      <c r="F16" s="69">
        <v>6933250</v>
      </c>
      <c r="G16" s="68"/>
      <c r="H16" s="69"/>
      <c r="I16" s="69"/>
      <c r="J16" s="69"/>
      <c r="K16" s="69"/>
      <c r="L16" s="69"/>
      <c r="M16" s="69">
        <v>16117040</v>
      </c>
      <c r="N16" s="69"/>
      <c r="O16" s="69">
        <v>193096183</v>
      </c>
      <c r="R16" s="67"/>
    </row>
    <row r="17" spans="1:18">
      <c r="A17" s="131" t="s">
        <v>8</v>
      </c>
      <c r="B17" s="132"/>
      <c r="C17" s="68">
        <v>690429716</v>
      </c>
      <c r="D17" s="68">
        <v>254784161</v>
      </c>
      <c r="E17" s="68">
        <v>1266986</v>
      </c>
      <c r="F17" s="69">
        <v>59920184</v>
      </c>
      <c r="G17" s="68">
        <v>3164203</v>
      </c>
      <c r="H17" s="69">
        <v>11445010</v>
      </c>
      <c r="I17" s="69"/>
      <c r="J17" s="69">
        <v>201436788</v>
      </c>
      <c r="K17" s="69">
        <v>1935974</v>
      </c>
      <c r="L17" s="69">
        <v>1117356</v>
      </c>
      <c r="M17" s="69"/>
      <c r="N17" s="69"/>
      <c r="O17" s="69">
        <v>1225500378</v>
      </c>
      <c r="R17" s="67"/>
    </row>
    <row r="18" spans="1:18">
      <c r="A18" s="131" t="s">
        <v>11</v>
      </c>
      <c r="B18" s="132"/>
      <c r="C18" s="68">
        <v>2064355994</v>
      </c>
      <c r="D18" s="68">
        <v>135226700</v>
      </c>
      <c r="E18" s="68">
        <v>54335628</v>
      </c>
      <c r="F18" s="69">
        <v>58862893</v>
      </c>
      <c r="G18" s="68">
        <v>541980</v>
      </c>
      <c r="H18" s="69">
        <v>11718831</v>
      </c>
      <c r="I18" s="69">
        <v>5803679</v>
      </c>
      <c r="J18" s="69">
        <v>301049622</v>
      </c>
      <c r="K18" s="69">
        <v>460650</v>
      </c>
      <c r="L18" s="69"/>
      <c r="M18" s="69"/>
      <c r="N18" s="69"/>
      <c r="O18" s="69">
        <v>2632355977</v>
      </c>
      <c r="R18" s="67"/>
    </row>
    <row r="19" spans="1:18" ht="12.75" customHeight="1">
      <c r="A19" s="131" t="s">
        <v>63</v>
      </c>
      <c r="B19" s="132"/>
      <c r="C19" s="68">
        <v>92820946</v>
      </c>
      <c r="D19" s="68">
        <v>27631635</v>
      </c>
      <c r="E19" s="68">
        <v>2613000</v>
      </c>
      <c r="F19" s="69">
        <v>35138444</v>
      </c>
      <c r="G19" s="68">
        <v>1469592</v>
      </c>
      <c r="H19" s="69"/>
      <c r="I19" s="69"/>
      <c r="J19" s="69"/>
      <c r="K19" s="69">
        <v>5630002</v>
      </c>
      <c r="L19" s="69"/>
      <c r="M19" s="69"/>
      <c r="N19" s="69"/>
      <c r="O19" s="69">
        <v>165303619</v>
      </c>
      <c r="R19" s="67"/>
    </row>
    <row r="20" spans="1:18">
      <c r="A20" s="131" t="s">
        <v>31</v>
      </c>
      <c r="B20" s="132"/>
      <c r="C20" s="68">
        <v>133746801</v>
      </c>
      <c r="D20" s="68">
        <v>5775287</v>
      </c>
      <c r="E20" s="68">
        <v>192880</v>
      </c>
      <c r="F20" s="69">
        <v>3833999</v>
      </c>
      <c r="G20" s="68"/>
      <c r="H20" s="69">
        <v>45962</v>
      </c>
      <c r="I20" s="69"/>
      <c r="J20" s="69">
        <v>6176064</v>
      </c>
      <c r="K20" s="69"/>
      <c r="L20" s="69"/>
      <c r="M20" s="69"/>
      <c r="N20" s="69"/>
      <c r="O20" s="69">
        <v>149770993</v>
      </c>
      <c r="R20" s="67"/>
    </row>
    <row r="21" spans="1:18">
      <c r="A21" s="131" t="s">
        <v>789</v>
      </c>
      <c r="B21" s="132"/>
      <c r="C21" s="68">
        <v>15116075</v>
      </c>
      <c r="D21" s="68">
        <v>0</v>
      </c>
      <c r="E21" s="68"/>
      <c r="F21" s="69"/>
      <c r="G21" s="68"/>
      <c r="H21" s="69"/>
      <c r="I21" s="69"/>
      <c r="J21" s="69">
        <v>109765</v>
      </c>
      <c r="K21" s="69"/>
      <c r="L21" s="69"/>
      <c r="M21" s="69"/>
      <c r="N21" s="69"/>
      <c r="O21" s="69">
        <v>15225840</v>
      </c>
      <c r="R21" s="67"/>
    </row>
    <row r="22" spans="1:18">
      <c r="A22" s="131" t="s">
        <v>39</v>
      </c>
      <c r="B22" s="132"/>
      <c r="C22" s="68">
        <v>1003297479</v>
      </c>
      <c r="D22" s="68">
        <v>570143011</v>
      </c>
      <c r="E22" s="68">
        <v>29676802</v>
      </c>
      <c r="F22" s="69">
        <v>74164735</v>
      </c>
      <c r="G22" s="68">
        <v>10427104</v>
      </c>
      <c r="H22" s="69">
        <v>15463795</v>
      </c>
      <c r="I22" s="69">
        <v>1000000</v>
      </c>
      <c r="J22" s="69">
        <v>293373562</v>
      </c>
      <c r="K22" s="69">
        <v>5650130</v>
      </c>
      <c r="L22" s="69"/>
      <c r="M22" s="69">
        <v>66812521</v>
      </c>
      <c r="N22" s="69"/>
      <c r="O22" s="69">
        <v>2070009139</v>
      </c>
      <c r="R22" s="67"/>
    </row>
    <row r="23" spans="1:18">
      <c r="A23" s="131" t="s">
        <v>323</v>
      </c>
      <c r="B23" s="132"/>
      <c r="C23" s="68">
        <v>108434255</v>
      </c>
      <c r="D23" s="68">
        <v>162324015</v>
      </c>
      <c r="E23" s="68"/>
      <c r="F23" s="69">
        <v>52649612</v>
      </c>
      <c r="G23" s="68"/>
      <c r="H23" s="69">
        <v>10144012</v>
      </c>
      <c r="I23" s="69"/>
      <c r="J23" s="69">
        <v>465170</v>
      </c>
      <c r="K23" s="69"/>
      <c r="L23" s="69">
        <v>4385492</v>
      </c>
      <c r="M23" s="69">
        <v>3479413</v>
      </c>
      <c r="N23" s="69"/>
      <c r="O23" s="69">
        <v>341881969</v>
      </c>
      <c r="R23" s="67"/>
    </row>
    <row r="24" spans="1:18">
      <c r="A24" s="131" t="s">
        <v>201</v>
      </c>
      <c r="B24" s="132"/>
      <c r="C24" s="68">
        <v>226952062</v>
      </c>
      <c r="D24" s="68">
        <v>158302960</v>
      </c>
      <c r="E24" s="68">
        <v>246525</v>
      </c>
      <c r="F24" s="69">
        <v>9534349</v>
      </c>
      <c r="G24" s="68">
        <v>3438392</v>
      </c>
      <c r="H24" s="69">
        <v>149204</v>
      </c>
      <c r="I24" s="69"/>
      <c r="J24" s="69">
        <v>25803490</v>
      </c>
      <c r="K24" s="69"/>
      <c r="L24" s="69"/>
      <c r="M24" s="69"/>
      <c r="N24" s="69"/>
      <c r="O24" s="69">
        <v>424426982</v>
      </c>
      <c r="R24" s="67"/>
    </row>
    <row r="25" spans="1:18">
      <c r="A25" s="131" t="s">
        <v>74</v>
      </c>
      <c r="B25" s="132"/>
      <c r="C25" s="68">
        <v>238251174</v>
      </c>
      <c r="D25" s="68">
        <v>30465530</v>
      </c>
      <c r="E25" s="68">
        <v>3357951</v>
      </c>
      <c r="F25" s="69">
        <v>1466727</v>
      </c>
      <c r="G25" s="68">
        <v>8777766</v>
      </c>
      <c r="H25" s="69">
        <v>13876406</v>
      </c>
      <c r="I25" s="69"/>
      <c r="J25" s="69">
        <v>10357098</v>
      </c>
      <c r="K25" s="69">
        <v>1070366</v>
      </c>
      <c r="L25" s="69"/>
      <c r="M25" s="69"/>
      <c r="N25" s="69"/>
      <c r="O25" s="69">
        <v>307623018</v>
      </c>
      <c r="R25" s="67"/>
    </row>
    <row r="26" spans="1:18">
      <c r="A26" s="131" t="s">
        <v>136</v>
      </c>
      <c r="B26" s="132"/>
      <c r="C26" s="68">
        <v>89527280</v>
      </c>
      <c r="D26" s="68">
        <v>6582635</v>
      </c>
      <c r="E26" s="68"/>
      <c r="F26" s="69">
        <v>504500</v>
      </c>
      <c r="G26" s="68">
        <v>109140</v>
      </c>
      <c r="H26" s="69">
        <v>22285240</v>
      </c>
      <c r="I26" s="69"/>
      <c r="J26" s="69">
        <v>2808813</v>
      </c>
      <c r="K26" s="69">
        <v>3875000</v>
      </c>
      <c r="L26" s="69"/>
      <c r="M26" s="69"/>
      <c r="N26" s="69"/>
      <c r="O26" s="69">
        <v>125692608</v>
      </c>
      <c r="R26" s="67"/>
    </row>
    <row r="27" spans="1:18" ht="12.75" customHeight="1">
      <c r="A27" s="131" t="s">
        <v>106</v>
      </c>
      <c r="B27" s="132"/>
      <c r="C27" s="68">
        <v>68183241</v>
      </c>
      <c r="D27" s="68">
        <v>10849690</v>
      </c>
      <c r="E27" s="68"/>
      <c r="F27" s="69">
        <v>7949067</v>
      </c>
      <c r="G27" s="68">
        <v>1252850</v>
      </c>
      <c r="H27" s="69"/>
      <c r="I27" s="69"/>
      <c r="J27" s="69">
        <v>214510</v>
      </c>
      <c r="K27" s="69"/>
      <c r="L27" s="69"/>
      <c r="M27" s="69"/>
      <c r="N27" s="69"/>
      <c r="O27" s="69">
        <v>88449358</v>
      </c>
      <c r="R27" s="67"/>
    </row>
    <row r="28" spans="1:18">
      <c r="A28" s="131" t="s">
        <v>85</v>
      </c>
      <c r="B28" s="132"/>
      <c r="C28" s="68">
        <v>151090757</v>
      </c>
      <c r="D28" s="68">
        <v>21341154</v>
      </c>
      <c r="E28" s="68"/>
      <c r="F28" s="69">
        <v>13187627</v>
      </c>
      <c r="G28" s="68">
        <v>1899023</v>
      </c>
      <c r="H28" s="69">
        <v>21850</v>
      </c>
      <c r="I28" s="69"/>
      <c r="J28" s="69">
        <v>16121963</v>
      </c>
      <c r="K28" s="69">
        <v>39059432</v>
      </c>
      <c r="L28" s="69">
        <v>124700</v>
      </c>
      <c r="M28" s="69"/>
      <c r="N28" s="69"/>
      <c r="O28" s="69">
        <v>242846506</v>
      </c>
      <c r="R28" s="67"/>
    </row>
    <row r="29" spans="1:18">
      <c r="A29" s="131" t="s">
        <v>21</v>
      </c>
      <c r="B29" s="132"/>
      <c r="C29" s="68">
        <v>226896549</v>
      </c>
      <c r="D29" s="68">
        <v>23591151</v>
      </c>
      <c r="E29" s="68"/>
      <c r="F29" s="69">
        <v>3298285</v>
      </c>
      <c r="G29" s="68">
        <v>2462091</v>
      </c>
      <c r="H29" s="69">
        <v>23707402</v>
      </c>
      <c r="I29" s="69"/>
      <c r="J29" s="69">
        <v>18055500</v>
      </c>
      <c r="K29" s="69"/>
      <c r="L29" s="69"/>
      <c r="M29" s="69">
        <v>4455688</v>
      </c>
      <c r="N29" s="69"/>
      <c r="O29" s="69">
        <v>302466666</v>
      </c>
      <c r="R29" s="67"/>
    </row>
    <row r="30" spans="1:18">
      <c r="A30" s="131" t="s">
        <v>466</v>
      </c>
      <c r="B30" s="132"/>
      <c r="C30" s="68">
        <v>36707857</v>
      </c>
      <c r="D30" s="68">
        <v>3514242</v>
      </c>
      <c r="E30" s="68"/>
      <c r="F30" s="69">
        <v>741075</v>
      </c>
      <c r="G30" s="68"/>
      <c r="H30" s="69">
        <v>586782</v>
      </c>
      <c r="I30" s="69"/>
      <c r="J30" s="69">
        <v>6169820</v>
      </c>
      <c r="K30" s="69"/>
      <c r="L30" s="69"/>
      <c r="M30" s="69"/>
      <c r="N30" s="69"/>
      <c r="O30" s="69">
        <v>47719776</v>
      </c>
      <c r="R30" s="67"/>
    </row>
    <row r="31" spans="1:18">
      <c r="A31" s="131" t="s">
        <v>194</v>
      </c>
      <c r="B31" s="132"/>
      <c r="C31" s="68">
        <v>87070885</v>
      </c>
      <c r="D31" s="68">
        <v>7770892</v>
      </c>
      <c r="E31" s="68"/>
      <c r="F31" s="69">
        <v>22774244</v>
      </c>
      <c r="G31" s="68">
        <v>398888</v>
      </c>
      <c r="H31" s="69"/>
      <c r="I31" s="69"/>
      <c r="J31" s="69">
        <v>2938123</v>
      </c>
      <c r="K31" s="69">
        <v>4299259</v>
      </c>
      <c r="L31" s="69"/>
      <c r="M31" s="69"/>
      <c r="N31" s="69"/>
      <c r="O31" s="69">
        <v>125252291</v>
      </c>
      <c r="R31" s="67"/>
    </row>
    <row r="32" spans="1:18">
      <c r="A32" s="131" t="s">
        <v>198</v>
      </c>
      <c r="B32" s="132"/>
      <c r="C32" s="68">
        <v>2207216</v>
      </c>
      <c r="D32" s="68">
        <v>4220625</v>
      </c>
      <c r="E32" s="68"/>
      <c r="F32" s="69">
        <v>55361</v>
      </c>
      <c r="G32" s="68"/>
      <c r="H32" s="69"/>
      <c r="I32" s="69"/>
      <c r="J32" s="69">
        <v>388090</v>
      </c>
      <c r="K32" s="69"/>
      <c r="L32" s="69"/>
      <c r="M32" s="69"/>
      <c r="N32" s="69"/>
      <c r="O32" s="69">
        <v>6871292</v>
      </c>
      <c r="R32" s="67"/>
    </row>
    <row r="33" spans="1:18">
      <c r="A33" s="131" t="s">
        <v>58</v>
      </c>
      <c r="B33" s="132"/>
      <c r="C33" s="68">
        <v>180001163</v>
      </c>
      <c r="D33" s="68">
        <v>16020470</v>
      </c>
      <c r="E33" s="68">
        <v>67458680</v>
      </c>
      <c r="F33" s="69">
        <v>3862412</v>
      </c>
      <c r="G33" s="68">
        <v>40500</v>
      </c>
      <c r="H33" s="69">
        <v>223280</v>
      </c>
      <c r="I33" s="69"/>
      <c r="J33" s="69">
        <v>50195532</v>
      </c>
      <c r="K33" s="69"/>
      <c r="L33" s="69"/>
      <c r="M33" s="69">
        <v>8966379</v>
      </c>
      <c r="N33" s="69"/>
      <c r="O33" s="69">
        <v>326768416</v>
      </c>
      <c r="R33" s="67"/>
    </row>
    <row r="34" spans="1:18">
      <c r="A34" s="131" t="s">
        <v>26</v>
      </c>
      <c r="B34" s="132"/>
      <c r="C34" s="68">
        <v>69904245</v>
      </c>
      <c r="D34" s="68">
        <v>15641686</v>
      </c>
      <c r="E34" s="68">
        <v>18927085</v>
      </c>
      <c r="F34" s="69">
        <v>24962315</v>
      </c>
      <c r="G34" s="68">
        <v>2864735</v>
      </c>
      <c r="H34" s="69">
        <v>3156434</v>
      </c>
      <c r="I34" s="69"/>
      <c r="J34" s="69">
        <v>1762268</v>
      </c>
      <c r="K34" s="69"/>
      <c r="L34" s="69"/>
      <c r="M34" s="69"/>
      <c r="N34" s="69"/>
      <c r="O34" s="69">
        <v>137218768</v>
      </c>
      <c r="R34" s="67"/>
    </row>
    <row r="35" spans="1:18">
      <c r="A35" s="131" t="s">
        <v>382</v>
      </c>
      <c r="B35" s="132"/>
      <c r="C35" s="68">
        <v>28774368</v>
      </c>
      <c r="D35" s="68">
        <v>715856</v>
      </c>
      <c r="E35" s="68"/>
      <c r="F35" s="69"/>
      <c r="G35" s="68"/>
      <c r="H35" s="69"/>
      <c r="I35" s="69"/>
      <c r="J35" s="69">
        <v>57591336</v>
      </c>
      <c r="K35" s="69"/>
      <c r="L35" s="69"/>
      <c r="M35" s="69"/>
      <c r="N35" s="69"/>
      <c r="O35" s="69">
        <v>87081560</v>
      </c>
      <c r="R35" s="67"/>
    </row>
    <row r="36" spans="1:18">
      <c r="A36" s="142" t="s">
        <v>12247</v>
      </c>
      <c r="B36" s="143"/>
      <c r="C36" s="79">
        <v>13256696769</v>
      </c>
      <c r="D36" s="79">
        <v>2532619378</v>
      </c>
      <c r="E36" s="79">
        <v>1559512207</v>
      </c>
      <c r="F36" s="80">
        <v>1128838708</v>
      </c>
      <c r="G36" s="79">
        <v>197568189</v>
      </c>
      <c r="H36" s="80">
        <v>434317498</v>
      </c>
      <c r="I36" s="80">
        <v>45353782</v>
      </c>
      <c r="J36" s="80">
        <v>2620471609</v>
      </c>
      <c r="K36" s="80">
        <v>176241534</v>
      </c>
      <c r="L36" s="80">
        <v>46968189</v>
      </c>
      <c r="M36" s="80">
        <v>371138284</v>
      </c>
      <c r="N36" s="80">
        <v>358231</v>
      </c>
      <c r="O36" s="80">
        <v>22370084378</v>
      </c>
    </row>
  </sheetData>
  <mergeCells count="48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4:B4"/>
    <mergeCell ref="A1:O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 horizontalCentered="1" verticalCentered="1"/>
  <pageMargins left="0.35" right="0.43" top="0.98425196850393704" bottom="0.98425196850393704" header="0" footer="0"/>
  <pageSetup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baseColWidth="10" defaultRowHeight="12.75"/>
  <cols>
    <col min="1" max="1" width="7.5703125" style="1" customWidth="1"/>
    <col min="2" max="2" width="14.7109375" style="1" customWidth="1"/>
    <col min="3" max="3" width="30.7109375" style="1" customWidth="1"/>
    <col min="4" max="5" width="15.7109375" style="101" customWidth="1"/>
    <col min="6" max="10" width="15.7109375" style="2" customWidth="1"/>
    <col min="11" max="11" width="17" style="1" customWidth="1"/>
    <col min="12" max="12" width="16.140625" style="1" customWidth="1"/>
    <col min="13" max="16384" width="11.42578125" style="1"/>
  </cols>
  <sheetData>
    <row r="1" spans="1:12" ht="26.25">
      <c r="A1" s="144" t="s">
        <v>12266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5" customHeight="1">
      <c r="A2" s="145"/>
      <c r="B2" s="145" t="s">
        <v>11888</v>
      </c>
      <c r="C2" s="146" t="s">
        <v>11889</v>
      </c>
      <c r="D2" s="146" t="s">
        <v>12267</v>
      </c>
      <c r="E2" s="146" t="s">
        <v>11890</v>
      </c>
      <c r="F2" s="147" t="s">
        <v>12241</v>
      </c>
      <c r="G2" s="147"/>
      <c r="H2" s="147"/>
      <c r="I2" s="147" t="s">
        <v>11892</v>
      </c>
      <c r="J2" s="147"/>
      <c r="K2" s="147"/>
      <c r="L2" s="148" t="s">
        <v>12244</v>
      </c>
    </row>
    <row r="3" spans="1:12">
      <c r="A3" s="145"/>
      <c r="B3" s="145"/>
      <c r="C3" s="146"/>
      <c r="D3" s="146"/>
      <c r="E3" s="146"/>
      <c r="F3" s="4" t="s">
        <v>12240</v>
      </c>
      <c r="G3" s="8" t="s">
        <v>12242</v>
      </c>
      <c r="H3" s="8" t="s">
        <v>12243</v>
      </c>
      <c r="I3" s="8" t="s">
        <v>12245</v>
      </c>
      <c r="J3" s="8" t="s">
        <v>12246</v>
      </c>
      <c r="K3" s="5" t="s">
        <v>12243</v>
      </c>
      <c r="L3" s="148"/>
    </row>
    <row r="4" spans="1:12">
      <c r="A4" s="94">
        <v>1</v>
      </c>
      <c r="B4" s="95" t="s">
        <v>7417</v>
      </c>
      <c r="C4" s="96" t="s">
        <v>7418</v>
      </c>
      <c r="D4" s="97" t="s">
        <v>7</v>
      </c>
      <c r="E4" s="97" t="s">
        <v>11</v>
      </c>
      <c r="F4" s="98">
        <v>1188825230</v>
      </c>
      <c r="G4" s="98"/>
      <c r="H4" s="98">
        <f t="shared" ref="H4:H34" si="0">+F4+G4</f>
        <v>1188825230</v>
      </c>
      <c r="I4" s="98">
        <v>187701130</v>
      </c>
      <c r="J4" s="98"/>
      <c r="K4" s="98">
        <f t="shared" ref="K4:K34" si="1">+SUM(I4:J4)</f>
        <v>187701130</v>
      </c>
      <c r="L4" s="98">
        <f t="shared" ref="L4:L34" si="2">+H4+K4</f>
        <v>1376526360</v>
      </c>
    </row>
    <row r="5" spans="1:12" ht="24">
      <c r="A5" s="94">
        <v>2</v>
      </c>
      <c r="B5" s="95" t="s">
        <v>8749</v>
      </c>
      <c r="C5" s="96" t="s">
        <v>8750</v>
      </c>
      <c r="D5" s="97" t="s">
        <v>12268</v>
      </c>
      <c r="E5" s="97" t="s">
        <v>39</v>
      </c>
      <c r="F5" s="98">
        <v>419115010</v>
      </c>
      <c r="G5" s="98"/>
      <c r="H5" s="98">
        <f t="shared" si="0"/>
        <v>419115010</v>
      </c>
      <c r="I5" s="98">
        <v>10786372</v>
      </c>
      <c r="J5" s="98"/>
      <c r="K5" s="98">
        <f t="shared" si="1"/>
        <v>10786372</v>
      </c>
      <c r="L5" s="98">
        <f t="shared" si="2"/>
        <v>429901382</v>
      </c>
    </row>
    <row r="6" spans="1:12" ht="24">
      <c r="A6" s="94">
        <v>3</v>
      </c>
      <c r="B6" s="95" t="s">
        <v>1701</v>
      </c>
      <c r="C6" s="96" t="s">
        <v>1702</v>
      </c>
      <c r="D6" s="97" t="s">
        <v>7</v>
      </c>
      <c r="E6" s="97" t="s">
        <v>2</v>
      </c>
      <c r="F6" s="98">
        <v>311948428</v>
      </c>
      <c r="G6" s="98"/>
      <c r="H6" s="98">
        <f t="shared" si="0"/>
        <v>311948428</v>
      </c>
      <c r="I6" s="98">
        <v>1062188</v>
      </c>
      <c r="J6" s="98"/>
      <c r="K6" s="98">
        <f t="shared" si="1"/>
        <v>1062188</v>
      </c>
      <c r="L6" s="98">
        <f t="shared" si="2"/>
        <v>313010616</v>
      </c>
    </row>
    <row r="7" spans="1:12" ht="24">
      <c r="A7" s="94">
        <v>4</v>
      </c>
      <c r="B7" s="95" t="s">
        <v>7031</v>
      </c>
      <c r="C7" s="96" t="s">
        <v>7032</v>
      </c>
      <c r="D7" s="97" t="s">
        <v>12269</v>
      </c>
      <c r="E7" s="97" t="s">
        <v>11</v>
      </c>
      <c r="F7" s="98">
        <v>193933</v>
      </c>
      <c r="G7" s="98"/>
      <c r="H7" s="98">
        <f t="shared" si="0"/>
        <v>193933</v>
      </c>
      <c r="I7" s="98">
        <v>278560846</v>
      </c>
      <c r="J7" s="98"/>
      <c r="K7" s="98">
        <f t="shared" si="1"/>
        <v>278560846</v>
      </c>
      <c r="L7" s="98">
        <f t="shared" si="2"/>
        <v>278754779</v>
      </c>
    </row>
    <row r="8" spans="1:12" ht="24">
      <c r="A8" s="94">
        <v>5</v>
      </c>
      <c r="B8" s="95" t="s">
        <v>7387</v>
      </c>
      <c r="C8" s="96" t="s">
        <v>7388</v>
      </c>
      <c r="D8" s="97" t="s">
        <v>7</v>
      </c>
      <c r="E8" s="97" t="s">
        <v>2</v>
      </c>
      <c r="F8" s="98">
        <v>236221584</v>
      </c>
      <c r="G8" s="98">
        <v>3903000</v>
      </c>
      <c r="H8" s="98">
        <f t="shared" si="0"/>
        <v>240124584</v>
      </c>
      <c r="I8" s="98">
        <v>25649258</v>
      </c>
      <c r="J8" s="98"/>
      <c r="K8" s="98">
        <f t="shared" si="1"/>
        <v>25649258</v>
      </c>
      <c r="L8" s="98">
        <f t="shared" si="2"/>
        <v>265773842</v>
      </c>
    </row>
    <row r="9" spans="1:12" ht="24">
      <c r="A9" s="94">
        <v>6</v>
      </c>
      <c r="B9" s="95" t="s">
        <v>5599</v>
      </c>
      <c r="C9" s="96" t="s">
        <v>5600</v>
      </c>
      <c r="D9" s="97" t="s">
        <v>7</v>
      </c>
      <c r="E9" s="97" t="s">
        <v>2</v>
      </c>
      <c r="F9" s="98">
        <v>215955456</v>
      </c>
      <c r="G9" s="98"/>
      <c r="H9" s="98">
        <f t="shared" si="0"/>
        <v>215955456</v>
      </c>
      <c r="I9" s="98">
        <v>5756577</v>
      </c>
      <c r="J9" s="98"/>
      <c r="K9" s="98">
        <f t="shared" si="1"/>
        <v>5756577</v>
      </c>
      <c r="L9" s="98">
        <f t="shared" si="2"/>
        <v>221712033</v>
      </c>
    </row>
    <row r="10" spans="1:12">
      <c r="A10" s="94">
        <v>7</v>
      </c>
      <c r="B10" s="95" t="s">
        <v>6333</v>
      </c>
      <c r="C10" s="96" t="s">
        <v>6334</v>
      </c>
      <c r="D10" s="97" t="s">
        <v>7</v>
      </c>
      <c r="E10" s="97" t="s">
        <v>95</v>
      </c>
      <c r="F10" s="98">
        <v>16350840</v>
      </c>
      <c r="G10" s="98"/>
      <c r="H10" s="98">
        <f t="shared" si="0"/>
        <v>16350840</v>
      </c>
      <c r="I10" s="98">
        <v>197494749</v>
      </c>
      <c r="J10" s="98"/>
      <c r="K10" s="98">
        <f t="shared" si="1"/>
        <v>197494749</v>
      </c>
      <c r="L10" s="98">
        <f t="shared" si="2"/>
        <v>213845589</v>
      </c>
    </row>
    <row r="11" spans="1:12" ht="24">
      <c r="A11" s="94">
        <v>8</v>
      </c>
      <c r="B11" s="95" t="s">
        <v>6471</v>
      </c>
      <c r="C11" s="96" t="s">
        <v>6472</v>
      </c>
      <c r="D11" s="97" t="s">
        <v>12270</v>
      </c>
      <c r="E11" s="97" t="s">
        <v>2</v>
      </c>
      <c r="F11" s="98">
        <v>204997547</v>
      </c>
      <c r="G11" s="98"/>
      <c r="H11" s="98">
        <f t="shared" si="0"/>
        <v>204997547</v>
      </c>
      <c r="I11" s="98">
        <v>23069</v>
      </c>
      <c r="J11" s="98"/>
      <c r="K11" s="98">
        <f t="shared" si="1"/>
        <v>23069</v>
      </c>
      <c r="L11" s="98">
        <f t="shared" si="2"/>
        <v>205020616</v>
      </c>
    </row>
    <row r="12" spans="1:12" ht="24">
      <c r="A12" s="94">
        <v>9</v>
      </c>
      <c r="B12" s="95" t="s">
        <v>873</v>
      </c>
      <c r="C12" s="96" t="s">
        <v>874</v>
      </c>
      <c r="D12" s="97" t="s">
        <v>12269</v>
      </c>
      <c r="E12" s="97" t="s">
        <v>8</v>
      </c>
      <c r="F12" s="98">
        <v>35085058</v>
      </c>
      <c r="G12" s="98">
        <v>2686044</v>
      </c>
      <c r="H12" s="98">
        <f t="shared" si="0"/>
        <v>37771102</v>
      </c>
      <c r="I12" s="98">
        <v>151773815</v>
      </c>
      <c r="J12" s="98"/>
      <c r="K12" s="98">
        <f t="shared" si="1"/>
        <v>151773815</v>
      </c>
      <c r="L12" s="98">
        <f t="shared" si="2"/>
        <v>189544917</v>
      </c>
    </row>
    <row r="13" spans="1:12" ht="24">
      <c r="A13" s="94">
        <v>10</v>
      </c>
      <c r="B13" s="95" t="s">
        <v>7491</v>
      </c>
      <c r="C13" s="96" t="s">
        <v>7492</v>
      </c>
      <c r="D13" s="97" t="s">
        <v>12269</v>
      </c>
      <c r="E13" s="97" t="s">
        <v>2</v>
      </c>
      <c r="F13" s="98">
        <v>176428779</v>
      </c>
      <c r="G13" s="98"/>
      <c r="H13" s="98">
        <f t="shared" si="0"/>
        <v>176428779</v>
      </c>
      <c r="I13" s="98"/>
      <c r="J13" s="98"/>
      <c r="K13" s="98"/>
      <c r="L13" s="98">
        <f t="shared" si="2"/>
        <v>176428779</v>
      </c>
    </row>
    <row r="14" spans="1:12" ht="24">
      <c r="A14" s="94">
        <v>11</v>
      </c>
      <c r="B14" s="95" t="s">
        <v>6751</v>
      </c>
      <c r="C14" s="96" t="s">
        <v>6752</v>
      </c>
      <c r="D14" s="97" t="s">
        <v>12270</v>
      </c>
      <c r="E14" s="97" t="s">
        <v>2</v>
      </c>
      <c r="F14" s="98">
        <v>164175070</v>
      </c>
      <c r="G14" s="98">
        <v>3623226</v>
      </c>
      <c r="H14" s="98">
        <f t="shared" si="0"/>
        <v>167798296</v>
      </c>
      <c r="I14" s="98">
        <v>4180</v>
      </c>
      <c r="J14" s="98"/>
      <c r="K14" s="98">
        <f t="shared" si="1"/>
        <v>4180</v>
      </c>
      <c r="L14" s="98">
        <f t="shared" si="2"/>
        <v>167802476</v>
      </c>
    </row>
    <row r="15" spans="1:12" ht="24">
      <c r="A15" s="94">
        <v>12</v>
      </c>
      <c r="B15" s="95" t="s">
        <v>3944</v>
      </c>
      <c r="C15" s="96" t="s">
        <v>3945</v>
      </c>
      <c r="D15" s="97" t="s">
        <v>7</v>
      </c>
      <c r="E15" s="97" t="s">
        <v>2</v>
      </c>
      <c r="F15" s="98">
        <v>145479982</v>
      </c>
      <c r="G15" s="98"/>
      <c r="H15" s="98">
        <f t="shared" si="0"/>
        <v>145479982</v>
      </c>
      <c r="I15" s="98">
        <v>19013011</v>
      </c>
      <c r="J15" s="98"/>
      <c r="K15" s="98">
        <f t="shared" si="1"/>
        <v>19013011</v>
      </c>
      <c r="L15" s="98">
        <f t="shared" si="2"/>
        <v>164492993</v>
      </c>
    </row>
    <row r="16" spans="1:12" ht="24">
      <c r="A16" s="94">
        <v>13</v>
      </c>
      <c r="B16" s="95" t="s">
        <v>7395</v>
      </c>
      <c r="C16" s="96" t="s">
        <v>7396</v>
      </c>
      <c r="D16" s="97" t="s">
        <v>12271</v>
      </c>
      <c r="E16" s="97" t="s">
        <v>2</v>
      </c>
      <c r="F16" s="98">
        <v>146655035</v>
      </c>
      <c r="G16" s="98"/>
      <c r="H16" s="98">
        <f t="shared" si="0"/>
        <v>146655035</v>
      </c>
      <c r="I16" s="98">
        <v>13286083</v>
      </c>
      <c r="J16" s="98"/>
      <c r="K16" s="98">
        <f t="shared" si="1"/>
        <v>13286083</v>
      </c>
      <c r="L16" s="98">
        <f t="shared" si="2"/>
        <v>159941118</v>
      </c>
    </row>
    <row r="17" spans="1:12" ht="24">
      <c r="A17" s="94">
        <v>14</v>
      </c>
      <c r="B17" s="95" t="s">
        <v>7269</v>
      </c>
      <c r="C17" s="96" t="s">
        <v>7270</v>
      </c>
      <c r="D17" s="97" t="s">
        <v>7</v>
      </c>
      <c r="E17" s="97" t="s">
        <v>2</v>
      </c>
      <c r="F17" s="98">
        <v>35032593</v>
      </c>
      <c r="G17" s="98"/>
      <c r="H17" s="98">
        <f t="shared" si="0"/>
        <v>35032593</v>
      </c>
      <c r="I17" s="98">
        <v>124352089</v>
      </c>
      <c r="J17" s="98"/>
      <c r="K17" s="98">
        <f t="shared" si="1"/>
        <v>124352089</v>
      </c>
      <c r="L17" s="98">
        <f t="shared" si="2"/>
        <v>159384682</v>
      </c>
    </row>
    <row r="18" spans="1:12" ht="36">
      <c r="A18" s="94">
        <v>15</v>
      </c>
      <c r="B18" s="95" t="s">
        <v>8340</v>
      </c>
      <c r="C18" s="96" t="s">
        <v>8341</v>
      </c>
      <c r="D18" s="97" t="s">
        <v>12268</v>
      </c>
      <c r="E18" s="97" t="s">
        <v>8</v>
      </c>
      <c r="F18" s="98">
        <v>156906907</v>
      </c>
      <c r="G18" s="98"/>
      <c r="H18" s="98">
        <f t="shared" si="0"/>
        <v>156906907</v>
      </c>
      <c r="I18" s="98">
        <v>181147</v>
      </c>
      <c r="J18" s="98"/>
      <c r="K18" s="98">
        <f t="shared" si="1"/>
        <v>181147</v>
      </c>
      <c r="L18" s="98">
        <f t="shared" si="2"/>
        <v>157088054</v>
      </c>
    </row>
    <row r="19" spans="1:12" ht="24">
      <c r="A19" s="94">
        <v>16</v>
      </c>
      <c r="B19" s="95" t="s">
        <v>8005</v>
      </c>
      <c r="C19" s="96" t="s">
        <v>8006</v>
      </c>
      <c r="D19" s="97" t="s">
        <v>7</v>
      </c>
      <c r="E19" s="97" t="s">
        <v>2</v>
      </c>
      <c r="F19" s="98">
        <v>525933</v>
      </c>
      <c r="G19" s="98">
        <v>155912582</v>
      </c>
      <c r="H19" s="98">
        <f t="shared" si="0"/>
        <v>156438515</v>
      </c>
      <c r="I19" s="98"/>
      <c r="J19" s="98"/>
      <c r="K19" s="98"/>
      <c r="L19" s="98">
        <f t="shared" si="2"/>
        <v>156438515</v>
      </c>
    </row>
    <row r="20" spans="1:12" ht="24">
      <c r="A20" s="94">
        <v>17</v>
      </c>
      <c r="B20" s="95" t="s">
        <v>6105</v>
      </c>
      <c r="C20" s="96" t="s">
        <v>6106</v>
      </c>
      <c r="D20" s="97" t="s">
        <v>7</v>
      </c>
      <c r="E20" s="97" t="s">
        <v>34</v>
      </c>
      <c r="F20" s="98">
        <v>142310979</v>
      </c>
      <c r="G20" s="98">
        <v>1171113</v>
      </c>
      <c r="H20" s="98">
        <f t="shared" si="0"/>
        <v>143482092</v>
      </c>
      <c r="I20" s="98"/>
      <c r="J20" s="98"/>
      <c r="K20" s="98"/>
      <c r="L20" s="98">
        <f t="shared" si="2"/>
        <v>143482092</v>
      </c>
    </row>
    <row r="21" spans="1:12" ht="24">
      <c r="A21" s="94">
        <v>18</v>
      </c>
      <c r="B21" s="95" t="s">
        <v>11394</v>
      </c>
      <c r="C21" s="96" t="s">
        <v>11395</v>
      </c>
      <c r="D21" s="97" t="s">
        <v>7</v>
      </c>
      <c r="E21" s="97" t="s">
        <v>2</v>
      </c>
      <c r="F21" s="98">
        <v>65582173</v>
      </c>
      <c r="G21" s="98"/>
      <c r="H21" s="98">
        <f t="shared" si="0"/>
        <v>65582173</v>
      </c>
      <c r="I21" s="98">
        <v>75293878</v>
      </c>
      <c r="J21" s="98"/>
      <c r="K21" s="98">
        <f t="shared" si="1"/>
        <v>75293878</v>
      </c>
      <c r="L21" s="98">
        <f t="shared" si="2"/>
        <v>140876051</v>
      </c>
    </row>
    <row r="22" spans="1:12" ht="24">
      <c r="A22" s="94">
        <v>19</v>
      </c>
      <c r="B22" s="95" t="s">
        <v>1649</v>
      </c>
      <c r="C22" s="96" t="s">
        <v>1650</v>
      </c>
      <c r="D22" s="97" t="s">
        <v>12269</v>
      </c>
      <c r="E22" s="97" t="s">
        <v>2</v>
      </c>
      <c r="F22" s="98">
        <v>136366109</v>
      </c>
      <c r="G22" s="98"/>
      <c r="H22" s="98">
        <f t="shared" si="0"/>
        <v>136366109</v>
      </c>
      <c r="I22" s="98"/>
      <c r="J22" s="98"/>
      <c r="K22" s="98"/>
      <c r="L22" s="98">
        <f t="shared" si="2"/>
        <v>136366109</v>
      </c>
    </row>
    <row r="23" spans="1:12" ht="24">
      <c r="A23" s="94">
        <v>20</v>
      </c>
      <c r="B23" s="95" t="s">
        <v>9379</v>
      </c>
      <c r="C23" s="96" t="s">
        <v>9380</v>
      </c>
      <c r="D23" s="97" t="s">
        <v>7</v>
      </c>
      <c r="E23" s="97" t="s">
        <v>11</v>
      </c>
      <c r="F23" s="98">
        <v>506803</v>
      </c>
      <c r="G23" s="98">
        <v>1203134</v>
      </c>
      <c r="H23" s="98">
        <f t="shared" si="0"/>
        <v>1709937</v>
      </c>
      <c r="I23" s="98">
        <v>131635008</v>
      </c>
      <c r="J23" s="98"/>
      <c r="K23" s="98">
        <f t="shared" si="1"/>
        <v>131635008</v>
      </c>
      <c r="L23" s="98">
        <f t="shared" si="2"/>
        <v>133344945</v>
      </c>
    </row>
    <row r="24" spans="1:12" ht="24">
      <c r="A24" s="99">
        <v>21</v>
      </c>
      <c r="B24" s="10" t="s">
        <v>6501</v>
      </c>
      <c r="C24" s="11" t="s">
        <v>6502</v>
      </c>
      <c r="D24" s="100" t="s">
        <v>7</v>
      </c>
      <c r="E24" s="100" t="s">
        <v>2</v>
      </c>
      <c r="F24" s="12">
        <v>132030000</v>
      </c>
      <c r="G24" s="12"/>
      <c r="H24" s="12">
        <f t="shared" si="0"/>
        <v>132030000</v>
      </c>
      <c r="I24" s="12"/>
      <c r="J24" s="12"/>
      <c r="K24" s="12"/>
      <c r="L24" s="12">
        <f t="shared" si="2"/>
        <v>132030000</v>
      </c>
    </row>
    <row r="25" spans="1:12" ht="24">
      <c r="A25" s="99">
        <v>22</v>
      </c>
      <c r="B25" s="10" t="s">
        <v>11740</v>
      </c>
      <c r="C25" s="11" t="s">
        <v>11741</v>
      </c>
      <c r="D25" s="100" t="s">
        <v>7</v>
      </c>
      <c r="E25" s="100" t="s">
        <v>2</v>
      </c>
      <c r="F25" s="12">
        <v>31841229</v>
      </c>
      <c r="G25" s="12">
        <v>84653244</v>
      </c>
      <c r="H25" s="12">
        <f t="shared" si="0"/>
        <v>116494473</v>
      </c>
      <c r="I25" s="12">
        <v>1025127</v>
      </c>
      <c r="J25" s="12">
        <v>23526</v>
      </c>
      <c r="K25" s="12">
        <f t="shared" si="1"/>
        <v>1048653</v>
      </c>
      <c r="L25" s="12">
        <f t="shared" si="2"/>
        <v>117543126</v>
      </c>
    </row>
    <row r="26" spans="1:12" ht="24">
      <c r="A26" s="99">
        <v>23</v>
      </c>
      <c r="B26" s="10" t="s">
        <v>10888</v>
      </c>
      <c r="C26" s="11" t="s">
        <v>10889</v>
      </c>
      <c r="D26" s="100" t="s">
        <v>7</v>
      </c>
      <c r="E26" s="100" t="s">
        <v>2</v>
      </c>
      <c r="F26" s="12">
        <v>114273094</v>
      </c>
      <c r="G26" s="12"/>
      <c r="H26" s="12">
        <f t="shared" si="0"/>
        <v>114273094</v>
      </c>
      <c r="I26" s="12"/>
      <c r="J26" s="12"/>
      <c r="K26" s="12"/>
      <c r="L26" s="12">
        <f t="shared" si="2"/>
        <v>114273094</v>
      </c>
    </row>
    <row r="27" spans="1:12" ht="24">
      <c r="A27" s="99">
        <v>24</v>
      </c>
      <c r="B27" s="10" t="s">
        <v>10900</v>
      </c>
      <c r="C27" s="11" t="s">
        <v>10901</v>
      </c>
      <c r="D27" s="100" t="s">
        <v>7</v>
      </c>
      <c r="E27" s="100" t="s">
        <v>2</v>
      </c>
      <c r="F27" s="12">
        <v>113574858</v>
      </c>
      <c r="G27" s="12"/>
      <c r="H27" s="12">
        <f t="shared" si="0"/>
        <v>113574858</v>
      </c>
      <c r="I27" s="12"/>
      <c r="J27" s="12"/>
      <c r="K27" s="12"/>
      <c r="L27" s="12">
        <f t="shared" si="2"/>
        <v>113574858</v>
      </c>
    </row>
    <row r="28" spans="1:12" ht="24">
      <c r="A28" s="99">
        <v>25</v>
      </c>
      <c r="B28" s="10" t="s">
        <v>6823</v>
      </c>
      <c r="C28" s="11" t="s">
        <v>6824</v>
      </c>
      <c r="D28" s="100" t="s">
        <v>7</v>
      </c>
      <c r="E28" s="100" t="s">
        <v>2</v>
      </c>
      <c r="F28" s="12">
        <v>84323304</v>
      </c>
      <c r="G28" s="12">
        <v>26738128</v>
      </c>
      <c r="H28" s="12">
        <f t="shared" si="0"/>
        <v>111061432</v>
      </c>
      <c r="I28" s="12"/>
      <c r="J28" s="12">
        <v>1416995</v>
      </c>
      <c r="K28" s="12">
        <f t="shared" si="1"/>
        <v>1416995</v>
      </c>
      <c r="L28" s="12">
        <f t="shared" si="2"/>
        <v>112478427</v>
      </c>
    </row>
    <row r="29" spans="1:12">
      <c r="A29" s="99">
        <v>26</v>
      </c>
      <c r="B29" s="10" t="s">
        <v>3481</v>
      </c>
      <c r="C29" s="11" t="s">
        <v>3482</v>
      </c>
      <c r="D29" s="100" t="s">
        <v>7</v>
      </c>
      <c r="E29" s="100" t="s">
        <v>39</v>
      </c>
      <c r="F29" s="12">
        <v>58492932</v>
      </c>
      <c r="G29" s="12"/>
      <c r="H29" s="12">
        <f t="shared" si="0"/>
        <v>58492932</v>
      </c>
      <c r="I29" s="12">
        <v>50715950</v>
      </c>
      <c r="J29" s="12"/>
      <c r="K29" s="12">
        <f t="shared" si="1"/>
        <v>50715950</v>
      </c>
      <c r="L29" s="12">
        <f t="shared" si="2"/>
        <v>109208882</v>
      </c>
    </row>
    <row r="30" spans="1:12" ht="24">
      <c r="A30" s="99">
        <v>27</v>
      </c>
      <c r="B30" s="10" t="s">
        <v>3441</v>
      </c>
      <c r="C30" s="11" t="s">
        <v>3442</v>
      </c>
      <c r="D30" s="100" t="s">
        <v>12269</v>
      </c>
      <c r="E30" s="100" t="s">
        <v>2</v>
      </c>
      <c r="F30" s="12">
        <v>109100000</v>
      </c>
      <c r="G30" s="12"/>
      <c r="H30" s="12">
        <f t="shared" si="0"/>
        <v>109100000</v>
      </c>
      <c r="I30" s="12"/>
      <c r="J30" s="12"/>
      <c r="K30" s="12"/>
      <c r="L30" s="12">
        <f t="shared" si="2"/>
        <v>109100000</v>
      </c>
    </row>
    <row r="31" spans="1:12" ht="24">
      <c r="A31" s="99">
        <v>28</v>
      </c>
      <c r="B31" s="10" t="s">
        <v>11350</v>
      </c>
      <c r="C31" s="11" t="s">
        <v>11351</v>
      </c>
      <c r="D31" s="100" t="s">
        <v>12270</v>
      </c>
      <c r="E31" s="100" t="s">
        <v>2</v>
      </c>
      <c r="F31" s="12">
        <v>102232344</v>
      </c>
      <c r="G31" s="12">
        <v>1351322</v>
      </c>
      <c r="H31" s="12">
        <f t="shared" si="0"/>
        <v>103583666</v>
      </c>
      <c r="I31" s="12">
        <v>3604299</v>
      </c>
      <c r="J31" s="12"/>
      <c r="K31" s="12">
        <f t="shared" si="1"/>
        <v>3604299</v>
      </c>
      <c r="L31" s="12">
        <f t="shared" si="2"/>
        <v>107187965</v>
      </c>
    </row>
    <row r="32" spans="1:12" ht="24">
      <c r="A32" s="99">
        <v>29</v>
      </c>
      <c r="B32" s="10" t="s">
        <v>9213</v>
      </c>
      <c r="C32" s="11" t="s">
        <v>9214</v>
      </c>
      <c r="D32" s="100" t="s">
        <v>12272</v>
      </c>
      <c r="E32" s="100" t="s">
        <v>2</v>
      </c>
      <c r="F32" s="12">
        <v>83826718</v>
      </c>
      <c r="G32" s="12"/>
      <c r="H32" s="12">
        <f t="shared" si="0"/>
        <v>83826718</v>
      </c>
      <c r="I32" s="12">
        <v>20972822</v>
      </c>
      <c r="J32" s="12"/>
      <c r="K32" s="12">
        <f t="shared" si="1"/>
        <v>20972822</v>
      </c>
      <c r="L32" s="12">
        <f t="shared" si="2"/>
        <v>104799540</v>
      </c>
    </row>
    <row r="33" spans="1:12" ht="24">
      <c r="A33" s="99">
        <v>30</v>
      </c>
      <c r="B33" s="10" t="s">
        <v>1671</v>
      </c>
      <c r="C33" s="11" t="s">
        <v>1672</v>
      </c>
      <c r="D33" s="100" t="s">
        <v>12269</v>
      </c>
      <c r="E33" s="100" t="s">
        <v>2</v>
      </c>
      <c r="F33" s="12">
        <v>103203749</v>
      </c>
      <c r="G33" s="12"/>
      <c r="H33" s="12">
        <f t="shared" si="0"/>
        <v>103203749</v>
      </c>
      <c r="I33" s="12"/>
      <c r="J33" s="12"/>
      <c r="K33" s="12"/>
      <c r="L33" s="12">
        <f t="shared" si="2"/>
        <v>103203749</v>
      </c>
    </row>
    <row r="34" spans="1:12" ht="24">
      <c r="A34" s="99">
        <v>31</v>
      </c>
      <c r="B34" s="10" t="s">
        <v>7079</v>
      </c>
      <c r="C34" s="11" t="s">
        <v>7080</v>
      </c>
      <c r="D34" s="100" t="s">
        <v>7</v>
      </c>
      <c r="E34" s="100" t="s">
        <v>2</v>
      </c>
      <c r="F34" s="12">
        <v>15175775</v>
      </c>
      <c r="G34" s="12">
        <v>74706012</v>
      </c>
      <c r="H34" s="12">
        <f t="shared" si="0"/>
        <v>89881787</v>
      </c>
      <c r="I34" s="12">
        <v>10776942</v>
      </c>
      <c r="J34" s="12"/>
      <c r="K34" s="12">
        <f t="shared" si="1"/>
        <v>10776942</v>
      </c>
      <c r="L34" s="12">
        <f t="shared" si="2"/>
        <v>100658729</v>
      </c>
    </row>
  </sheetData>
  <mergeCells count="9">
    <mergeCell ref="A1:L1"/>
    <mergeCell ref="A2:A3"/>
    <mergeCell ref="B2:B3"/>
    <mergeCell ref="C2:C3"/>
    <mergeCell ref="D2:D3"/>
    <mergeCell ref="E2:E3"/>
    <mergeCell ref="F2:H2"/>
    <mergeCell ref="I2:K2"/>
    <mergeCell ref="L2:L3"/>
  </mergeCells>
  <printOptions horizontalCentered="1" verticalCentered="1"/>
  <pageMargins left="0.3" right="0.37" top="0.55000000000000004" bottom="0.39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2009</vt:lpstr>
      <vt:lpstr>Por Entidad Federativa</vt:lpstr>
      <vt:lpstr>Por Entidad y Tipo</vt:lpstr>
      <vt:lpstr>PRINCIPALES DONATARIAS</vt:lpstr>
      <vt:lpstr>'Por Entidad y Tipo'!Área_de_impresión</vt:lpstr>
      <vt:lpstr>'PRINCIPALES DONATARIAS'!Área_de_impresión</vt:lpstr>
      <vt:lpstr>'Reporte 2009'!Área_de_impresión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sistemas_ingresos</dc:creator>
  <cp:lastModifiedBy>ITAM</cp:lastModifiedBy>
  <cp:lastPrinted>2010-09-24T17:16:50Z</cp:lastPrinted>
  <dcterms:created xsi:type="dcterms:W3CDTF">2010-09-20T18:13:53Z</dcterms:created>
  <dcterms:modified xsi:type="dcterms:W3CDTF">2010-12-13T17:45:33Z</dcterms:modified>
</cp:coreProperties>
</file>